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tievaev\Desktop\МЕНЮ 2023-2024г\"/>
    </mc:Choice>
  </mc:AlternateContent>
  <bookViews>
    <workbookView xWindow="0" yWindow="0" windowWidth="23040" windowHeight="8136" firstSheet="4" activeTab="9"/>
  </bookViews>
  <sheets>
    <sheet name="понедельник 1нед." sheetId="6" r:id="rId1"/>
    <sheet name="вторник 1нед." sheetId="7" r:id="rId2"/>
    <sheet name="среда 1нед." sheetId="8" r:id="rId3"/>
    <sheet name="четверг 1нед." sheetId="9" r:id="rId4"/>
    <sheet name="пятница 1нед." sheetId="10" r:id="rId5"/>
    <sheet name="понедельник 2нед." sheetId="12" r:id="rId6"/>
    <sheet name="вторник 2нед." sheetId="13" r:id="rId7"/>
    <sheet name="среда 2нед." sheetId="14" r:id="rId8"/>
    <sheet name="четверг 2нед." sheetId="15" r:id="rId9"/>
    <sheet name="пятница 2нед." sheetId="16" r:id="rId10"/>
  </sheets>
  <calcPr calcId="162913"/>
</workbook>
</file>

<file path=xl/calcChain.xml><?xml version="1.0" encoding="utf-8"?>
<calcChain xmlns="http://schemas.openxmlformats.org/spreadsheetml/2006/main">
  <c r="E27" i="12" l="1"/>
  <c r="E28" i="12" s="1"/>
  <c r="F27" i="12"/>
  <c r="F28" i="12" s="1"/>
  <c r="G27" i="12"/>
  <c r="G28" i="12" s="1"/>
  <c r="H27" i="12"/>
  <c r="H28" i="12" s="1"/>
  <c r="J27" i="12"/>
  <c r="J28" i="12" s="1"/>
  <c r="K27" i="12"/>
  <c r="L27" i="12"/>
  <c r="L28" i="12" s="1"/>
  <c r="M27" i="12"/>
  <c r="N27" i="12"/>
  <c r="N28" i="12" s="1"/>
  <c r="O27" i="12"/>
  <c r="P27" i="12"/>
  <c r="P28" i="12" s="1"/>
  <c r="I27" i="12"/>
  <c r="I28" i="12" s="1"/>
  <c r="K28" i="12"/>
  <c r="M28" i="12"/>
  <c r="O28" i="12"/>
  <c r="P26" i="16" l="1"/>
  <c r="O26" i="16"/>
  <c r="N26" i="16"/>
  <c r="M26" i="16"/>
  <c r="L26" i="16"/>
  <c r="K26" i="16"/>
  <c r="J26" i="16"/>
  <c r="I26" i="16"/>
  <c r="H26" i="16"/>
  <c r="G26" i="16"/>
  <c r="F26" i="16"/>
  <c r="E26" i="16"/>
  <c r="P12" i="16"/>
  <c r="O12" i="16"/>
  <c r="O27" i="16" s="1"/>
  <c r="N12" i="16"/>
  <c r="M12" i="16"/>
  <c r="M27" i="16" s="1"/>
  <c r="L12" i="16"/>
  <c r="K12" i="16"/>
  <c r="K27" i="16" s="1"/>
  <c r="J12" i="16"/>
  <c r="I12" i="16"/>
  <c r="H12" i="16"/>
  <c r="G12" i="16"/>
  <c r="G27" i="16" s="1"/>
  <c r="F12" i="16"/>
  <c r="E12" i="16"/>
  <c r="E27" i="16" s="1"/>
  <c r="P27" i="15"/>
  <c r="O27" i="15"/>
  <c r="N27" i="15"/>
  <c r="M27" i="15"/>
  <c r="L27" i="15"/>
  <c r="K27" i="15"/>
  <c r="J27" i="15"/>
  <c r="I27" i="15"/>
  <c r="H27" i="15"/>
  <c r="G27" i="15"/>
  <c r="F27" i="15"/>
  <c r="E27" i="15"/>
  <c r="P14" i="15"/>
  <c r="P28" i="15" s="1"/>
  <c r="O14" i="15"/>
  <c r="O28" i="15" s="1"/>
  <c r="N14" i="15"/>
  <c r="M14" i="15"/>
  <c r="L14" i="15"/>
  <c r="K14" i="15"/>
  <c r="J14" i="15"/>
  <c r="I14" i="15"/>
  <c r="H14" i="15"/>
  <c r="H28" i="15" s="1"/>
  <c r="G14" i="15"/>
  <c r="G28" i="15" s="1"/>
  <c r="F14" i="15"/>
  <c r="E14" i="15"/>
  <c r="P27" i="14"/>
  <c r="O27" i="14"/>
  <c r="N27" i="14"/>
  <c r="M27" i="14"/>
  <c r="L27" i="14"/>
  <c r="K27" i="14"/>
  <c r="J27" i="14"/>
  <c r="I27" i="14"/>
  <c r="H27" i="14"/>
  <c r="G27" i="14"/>
  <c r="F27" i="14"/>
  <c r="E27" i="14"/>
  <c r="P13" i="14"/>
  <c r="O13" i="14"/>
  <c r="O28" i="14" s="1"/>
  <c r="N13" i="14"/>
  <c r="N28" i="14" s="1"/>
  <c r="M13" i="14"/>
  <c r="M28" i="14" s="1"/>
  <c r="L13" i="14"/>
  <c r="L28" i="14" s="1"/>
  <c r="K13" i="14"/>
  <c r="J13" i="14"/>
  <c r="I13" i="14"/>
  <c r="H13" i="14"/>
  <c r="G13" i="14"/>
  <c r="F13" i="14"/>
  <c r="E13" i="14"/>
  <c r="P26" i="13"/>
  <c r="O26" i="13"/>
  <c r="N26" i="13"/>
  <c r="M26" i="13"/>
  <c r="L26" i="13"/>
  <c r="K26" i="13"/>
  <c r="J26" i="13"/>
  <c r="I26" i="13"/>
  <c r="H26" i="13"/>
  <c r="G26" i="13"/>
  <c r="F26" i="13"/>
  <c r="E26" i="13"/>
  <c r="P13" i="13"/>
  <c r="O13" i="13"/>
  <c r="O27" i="13" s="1"/>
  <c r="N13" i="13"/>
  <c r="N27" i="13" s="1"/>
  <c r="M13" i="13"/>
  <c r="M27" i="13" s="1"/>
  <c r="L13" i="13"/>
  <c r="L27" i="13" s="1"/>
  <c r="K13" i="13"/>
  <c r="J13" i="13"/>
  <c r="I13" i="13"/>
  <c r="H13" i="13"/>
  <c r="G13" i="13"/>
  <c r="G27" i="13" s="1"/>
  <c r="F13" i="13"/>
  <c r="F27" i="13" s="1"/>
  <c r="E13" i="13"/>
  <c r="E27" i="13" s="1"/>
  <c r="P13" i="12"/>
  <c r="O13" i="12"/>
  <c r="N13" i="12"/>
  <c r="M13" i="12"/>
  <c r="L13" i="12"/>
  <c r="K13" i="12"/>
  <c r="J13" i="12"/>
  <c r="I13" i="12"/>
  <c r="H13" i="12"/>
  <c r="G13" i="12"/>
  <c r="F13" i="12"/>
  <c r="E13" i="12"/>
  <c r="L28" i="15" l="1"/>
  <c r="E28" i="15"/>
  <c r="F28" i="15"/>
  <c r="I27" i="13"/>
  <c r="I28" i="14"/>
  <c r="I28" i="15"/>
  <c r="H27" i="13"/>
  <c r="P27" i="13"/>
  <c r="H28" i="14"/>
  <c r="P28" i="14"/>
  <c r="J27" i="13"/>
  <c r="J28" i="14"/>
  <c r="J27" i="16"/>
  <c r="K27" i="13"/>
  <c r="K28" i="14"/>
  <c r="K28" i="15"/>
  <c r="P27" i="16"/>
  <c r="L27" i="16"/>
  <c r="I27" i="16"/>
  <c r="H27" i="16"/>
  <c r="F27" i="16"/>
  <c r="N27" i="16"/>
  <c r="N28" i="15"/>
  <c r="M28" i="15"/>
  <c r="J28" i="15"/>
  <c r="G28" i="14"/>
  <c r="F28" i="14"/>
  <c r="E28" i="14"/>
  <c r="P27" i="10"/>
  <c r="O27" i="10"/>
  <c r="N27" i="10"/>
  <c r="M27" i="10"/>
  <c r="L27" i="10"/>
  <c r="K27" i="10"/>
  <c r="J27" i="10"/>
  <c r="I27" i="10"/>
  <c r="H27" i="10"/>
  <c r="G27" i="10"/>
  <c r="F27" i="10"/>
  <c r="E27" i="10"/>
  <c r="P13" i="10" l="1"/>
  <c r="P28" i="10" s="1"/>
  <c r="O13" i="10"/>
  <c r="O28" i="10" s="1"/>
  <c r="N13" i="10"/>
  <c r="N28" i="10" s="1"/>
  <c r="M13" i="10"/>
  <c r="M28" i="10" s="1"/>
  <c r="L13" i="10"/>
  <c r="L28" i="10" s="1"/>
  <c r="K13" i="10"/>
  <c r="J13" i="10"/>
  <c r="I13" i="10"/>
  <c r="I28" i="10" s="1"/>
  <c r="H13" i="10"/>
  <c r="H28" i="10" s="1"/>
  <c r="G13" i="10"/>
  <c r="G28" i="10" s="1"/>
  <c r="F13" i="10"/>
  <c r="F28" i="10" s="1"/>
  <c r="E13" i="10"/>
  <c r="E28" i="10" s="1"/>
  <c r="K28" i="10" l="1"/>
  <c r="J28" i="10"/>
  <c r="P26" i="9"/>
  <c r="O26" i="9"/>
  <c r="N26" i="9"/>
  <c r="M26" i="9"/>
  <c r="L26" i="9"/>
  <c r="K26" i="9"/>
  <c r="J26" i="9"/>
  <c r="I26" i="9"/>
  <c r="H26" i="9"/>
  <c r="G26" i="9"/>
  <c r="F26" i="9"/>
  <c r="E26" i="9"/>
  <c r="P12" i="9"/>
  <c r="O12" i="9"/>
  <c r="N12" i="9"/>
  <c r="M12" i="9"/>
  <c r="L12" i="9"/>
  <c r="K12" i="9"/>
  <c r="J12" i="9"/>
  <c r="I12" i="9"/>
  <c r="H12" i="9"/>
  <c r="H27" i="9" s="1"/>
  <c r="G12" i="9"/>
  <c r="G27" i="9" s="1"/>
  <c r="F12" i="9"/>
  <c r="E12" i="9"/>
  <c r="E27" i="9" s="1"/>
  <c r="P26" i="8"/>
  <c r="O26" i="8"/>
  <c r="N26" i="8"/>
  <c r="M26" i="8"/>
  <c r="L26" i="8"/>
  <c r="K26" i="8"/>
  <c r="J26" i="8"/>
  <c r="I26" i="8"/>
  <c r="H26" i="8"/>
  <c r="G26" i="8"/>
  <c r="F26" i="8"/>
  <c r="E26" i="8"/>
  <c r="P13" i="8"/>
  <c r="O13" i="8"/>
  <c r="N13" i="8"/>
  <c r="M13" i="8"/>
  <c r="L13" i="8"/>
  <c r="K13" i="8"/>
  <c r="J13" i="8"/>
  <c r="I13" i="8"/>
  <c r="H13" i="8"/>
  <c r="G13" i="8"/>
  <c r="F13" i="8"/>
  <c r="E13" i="8"/>
  <c r="P26" i="7"/>
  <c r="O26" i="7"/>
  <c r="N26" i="7"/>
  <c r="M26" i="7"/>
  <c r="L26" i="7"/>
  <c r="K26" i="7"/>
  <c r="J26" i="7"/>
  <c r="I26" i="7"/>
  <c r="H26" i="7"/>
  <c r="G26" i="7"/>
  <c r="F26" i="7"/>
  <c r="E26" i="7"/>
  <c r="P12" i="7"/>
  <c r="O12" i="7"/>
  <c r="O27" i="7" s="1"/>
  <c r="N12" i="7"/>
  <c r="N27" i="7" s="1"/>
  <c r="M12" i="7"/>
  <c r="L12" i="7"/>
  <c r="K12" i="7"/>
  <c r="J12" i="7"/>
  <c r="I12" i="7"/>
  <c r="I27" i="7" s="1"/>
  <c r="H12" i="7"/>
  <c r="H27" i="7" s="1"/>
  <c r="G12" i="7"/>
  <c r="G27" i="7" s="1"/>
  <c r="F12" i="7"/>
  <c r="F27" i="7" s="1"/>
  <c r="E12" i="7"/>
  <c r="L27" i="8" l="1"/>
  <c r="M27" i="9"/>
  <c r="P27" i="9"/>
  <c r="O27" i="9"/>
  <c r="N27" i="9"/>
  <c r="L27" i="9"/>
  <c r="K27" i="9"/>
  <c r="P27" i="7"/>
  <c r="M27" i="7"/>
  <c r="K27" i="7"/>
  <c r="J27" i="7"/>
  <c r="E27" i="7"/>
  <c r="J27" i="9"/>
  <c r="I27" i="9"/>
  <c r="F27" i="9"/>
  <c r="N27" i="8"/>
  <c r="K27" i="8"/>
  <c r="H27" i="8"/>
  <c r="M27" i="8"/>
  <c r="O27" i="8"/>
  <c r="I27" i="8"/>
  <c r="J27" i="8"/>
  <c r="G27" i="8"/>
  <c r="F27" i="8"/>
  <c r="E27" i="8"/>
  <c r="P27" i="8"/>
  <c r="L27" i="7"/>
  <c r="P26" i="6"/>
  <c r="O26" i="6"/>
  <c r="N26" i="6"/>
  <c r="M26" i="6"/>
  <c r="L26" i="6"/>
  <c r="K26" i="6"/>
  <c r="J26" i="6"/>
  <c r="I26" i="6"/>
  <c r="H26" i="6"/>
  <c r="G26" i="6"/>
  <c r="F26" i="6"/>
  <c r="E26" i="6"/>
  <c r="P13" i="6"/>
  <c r="P27" i="6" s="1"/>
  <c r="O13" i="6"/>
  <c r="N13" i="6"/>
  <c r="M13" i="6"/>
  <c r="L13" i="6"/>
  <c r="K13" i="6"/>
  <c r="J13" i="6"/>
  <c r="J27" i="6" s="1"/>
  <c r="I13" i="6"/>
  <c r="I27" i="6" s="1"/>
  <c r="H13" i="6"/>
  <c r="H27" i="6" s="1"/>
  <c r="G13" i="6"/>
  <c r="F13" i="6"/>
  <c r="E13" i="6"/>
  <c r="L27" i="6" l="1"/>
  <c r="E27" i="6"/>
  <c r="F27" i="6"/>
  <c r="G27" i="6"/>
  <c r="O27" i="6"/>
  <c r="M27" i="6"/>
  <c r="K27" i="6"/>
  <c r="N27" i="6"/>
</calcChain>
</file>

<file path=xl/sharedStrings.xml><?xml version="1.0" encoding="utf-8"?>
<sst xmlns="http://schemas.openxmlformats.org/spreadsheetml/2006/main" count="662" uniqueCount="173">
  <si>
    <t>Прием пищи, наименование блюда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</si>
  <si>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</si>
  <si>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</si>
  <si>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</si>
  <si>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</si>
  <si>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</si>
  <si>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</si>
  <si>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</si>
  <si>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В_1</t>
  </si>
  <si>
    <t>С</t>
  </si>
  <si>
    <t>А</t>
  </si>
  <si>
    <t>Е</t>
  </si>
  <si>
    <t>Са</t>
  </si>
  <si>
    <t>Мg</t>
  </si>
  <si>
    <t>Fe</t>
  </si>
  <si>
    <t>P</t>
  </si>
  <si>
    <t>Масса порции(г)</t>
  </si>
  <si>
    <t>Масса порции (г)</t>
  </si>
  <si>
    <t>Итого:</t>
  </si>
  <si>
    <t>Чай с сахаром и лимоном</t>
  </si>
  <si>
    <t>Яблоко</t>
  </si>
  <si>
    <t>Макароны отварные</t>
  </si>
  <si>
    <t>Чай с сахаром</t>
  </si>
  <si>
    <t>Рис отварной</t>
  </si>
  <si>
    <t>День: Понедельник</t>
  </si>
  <si>
    <t>Неделя: Первая</t>
  </si>
  <si>
    <t>Сезон: Осенне-весенний</t>
  </si>
  <si>
    <t>Всего 60% от суточной нормы:</t>
  </si>
  <si>
    <t>День: Вторник</t>
  </si>
  <si>
    <t>День: Среда</t>
  </si>
  <si>
    <t>Апельсин</t>
  </si>
  <si>
    <t xml:space="preserve">Хлеб пшеничный </t>
  </si>
  <si>
    <t>День: Четверг</t>
  </si>
  <si>
    <t>№ ттк</t>
  </si>
  <si>
    <t>№ ттк.</t>
  </si>
  <si>
    <t>Сок фруктовый или овощной</t>
  </si>
  <si>
    <t>День: пятница</t>
  </si>
  <si>
    <t>Чай с лимоном</t>
  </si>
  <si>
    <t>Напиток клюквенный</t>
  </si>
  <si>
    <t>Чай с молоком</t>
  </si>
  <si>
    <t>Хлеб ржано-пшеничный</t>
  </si>
  <si>
    <t>Картофельное пюре</t>
  </si>
  <si>
    <t>Завтрак - 20 - 25%</t>
  </si>
  <si>
    <t>Обед - 30 - 35%</t>
  </si>
  <si>
    <t>№ 105/2013</t>
  </si>
  <si>
    <t>№ 501/2013</t>
  </si>
  <si>
    <t>Кофейный напиток с молоком</t>
  </si>
  <si>
    <t>№ 112/2013</t>
  </si>
  <si>
    <t>№ 108/2013</t>
  </si>
  <si>
    <t>№ 9/2013</t>
  </si>
  <si>
    <t>Салат из моркови и яблок</t>
  </si>
  <si>
    <t>№ 110/2013</t>
  </si>
  <si>
    <t>Завтрак-20 - 25%</t>
  </si>
  <si>
    <t>Обед-30 - 35%</t>
  </si>
  <si>
    <t>№ 429/2013</t>
  </si>
  <si>
    <t>№ 494/2013</t>
  </si>
  <si>
    <t>200/7</t>
  </si>
  <si>
    <t>№ 22/2013</t>
  </si>
  <si>
    <t xml:space="preserve">Салат из свежих помидоров </t>
  </si>
  <si>
    <t>№ 143/2013</t>
  </si>
  <si>
    <t>№ 414/2013</t>
  </si>
  <si>
    <t>№ 519/2013</t>
  </si>
  <si>
    <t>Напиток из шиповника</t>
  </si>
  <si>
    <t>Завтрак- 20 - 25%</t>
  </si>
  <si>
    <t>№ 291/2013</t>
  </si>
  <si>
    <t>№ 493/2013</t>
  </si>
  <si>
    <t>№ 18/2013</t>
  </si>
  <si>
    <t>Салат из огурцов свежих с зеленым луком</t>
  </si>
  <si>
    <t>№ 495/2013</t>
  </si>
  <si>
    <t>№ 76/2013</t>
  </si>
  <si>
    <t>Винегрет овощной</t>
  </si>
  <si>
    <t>№ 366/2013</t>
  </si>
  <si>
    <t>№ 237/2013</t>
  </si>
  <si>
    <t>№ 518/2013</t>
  </si>
  <si>
    <t>№ 134/2013</t>
  </si>
  <si>
    <t>Бефстроганов из отварной говядины</t>
  </si>
  <si>
    <t>№ 481/2013</t>
  </si>
  <si>
    <t>Молоко сгущенное</t>
  </si>
  <si>
    <t>№ 144/2013</t>
  </si>
  <si>
    <t>№ 1/2013</t>
  </si>
  <si>
    <t>Салат из капусты белокачанной</t>
  </si>
  <si>
    <t>Макароные изделия отварные</t>
  </si>
  <si>
    <t>№ 512/2013</t>
  </si>
  <si>
    <t>№ 520/2013</t>
  </si>
  <si>
    <t>Неделя: Вторая</t>
  </si>
  <si>
    <t>Завтрак: 20-25%</t>
  </si>
  <si>
    <t>Масло сливочное фасованое</t>
  </si>
  <si>
    <t>Обед: 30-35%</t>
  </si>
  <si>
    <t>№ 412/2013</t>
  </si>
  <si>
    <t>Биточки из мяса птицы</t>
  </si>
  <si>
    <t>Всего 50-60% от суточной нормы:</t>
  </si>
  <si>
    <t>Салат из помидоров свежих с растительным маслом</t>
  </si>
  <si>
    <t>№140,479/2013</t>
  </si>
  <si>
    <t>Щи на мясном бульоне из свежей капусты со сметаной</t>
  </si>
  <si>
    <t>250/10</t>
  </si>
  <si>
    <t>№ 368/2013</t>
  </si>
  <si>
    <t>Гуляш из отварного мяса в томатном соусе</t>
  </si>
  <si>
    <t>Всего 50- 60% от суточной нормы:</t>
  </si>
  <si>
    <t>Всего: 50- 60% от суточной нормы:</t>
  </si>
  <si>
    <t>№ 19/2013</t>
  </si>
  <si>
    <t>Салат из помидоров и огурцов свежих с растительным маслом</t>
  </si>
  <si>
    <t>№ 399/2013</t>
  </si>
  <si>
    <t>Оладьи из печени по кунцевски</t>
  </si>
  <si>
    <t>№ 508/2013</t>
  </si>
  <si>
    <t>Компот из сухофруктов</t>
  </si>
  <si>
    <t>Завтрак:20-25%</t>
  </si>
  <si>
    <t>№511/2013</t>
  </si>
  <si>
    <t>Компот из черной смородины</t>
  </si>
  <si>
    <t>Обед:30-35%</t>
  </si>
  <si>
    <t>№ 146/2013</t>
  </si>
  <si>
    <t>Суп картофельный с клёцками и зеленью</t>
  </si>
  <si>
    <t>Сок фруктовый</t>
  </si>
  <si>
    <t>№ 295/2013</t>
  </si>
  <si>
    <t>Макаронные изделия отварные с сыром</t>
  </si>
  <si>
    <t>Плов из птицы</t>
  </si>
  <si>
    <t>Каша гречневая рассыпчатая</t>
  </si>
  <si>
    <t>№ 407/2013</t>
  </si>
  <si>
    <t>Рагу из птицы</t>
  </si>
  <si>
    <t>№ 369/2013</t>
  </si>
  <si>
    <t>Жаркое по-домашнему</t>
  </si>
  <si>
    <t>№ 370/2013</t>
  </si>
  <si>
    <t>Плов из отварной говядины</t>
  </si>
  <si>
    <t>№ 404/2013</t>
  </si>
  <si>
    <t>Птица отварная</t>
  </si>
  <si>
    <t>№ 313/2013</t>
  </si>
  <si>
    <t>Запеканка из творога</t>
  </si>
  <si>
    <t>370/2013</t>
  </si>
  <si>
    <t>492/2013</t>
  </si>
  <si>
    <t>66/2013</t>
  </si>
  <si>
    <t>Салат картофельный с соленым огурцом</t>
  </si>
  <si>
    <t>136/2013</t>
  </si>
  <si>
    <t>Солянка из птицы</t>
  </si>
  <si>
    <t>131/2013</t>
  </si>
  <si>
    <t>№ 365/2013</t>
  </si>
  <si>
    <t>Говядина, тушеная с капустой</t>
  </si>
  <si>
    <t>№ 55/2013</t>
  </si>
  <si>
    <t>Салат из свеклы с сыром</t>
  </si>
  <si>
    <t>429/2013</t>
  </si>
  <si>
    <t>345/2013</t>
  </si>
  <si>
    <t>Котлеты  рыбные</t>
  </si>
  <si>
    <t>№ 126/1/2013</t>
  </si>
  <si>
    <t>№ 363/2013</t>
  </si>
  <si>
    <t>Мясо тушеное</t>
  </si>
  <si>
    <t>406/2013</t>
  </si>
  <si>
    <t>№ 381/2013</t>
  </si>
  <si>
    <t>Котлета  из говядины</t>
  </si>
  <si>
    <t>№ 337/2013</t>
  </si>
  <si>
    <t>Компот из свежих яблок</t>
  </si>
  <si>
    <t>№507/2013</t>
  </si>
  <si>
    <t>Борщ из свежей капусты со сметаной</t>
  </si>
  <si>
    <t xml:space="preserve">Рассольник "Ленинградский" со сметаной </t>
  </si>
  <si>
    <t>Суп картофельный с горохом и гренками</t>
  </si>
  <si>
    <t>Свекольник со сметаной</t>
  </si>
  <si>
    <t>Суп из овощей с зеленью и сметаной</t>
  </si>
  <si>
    <t>Мармелад "Мармишки"</t>
  </si>
  <si>
    <t>155/2013</t>
  </si>
  <si>
    <t>Суп с крупой</t>
  </si>
  <si>
    <t>Печенье "Орешки"</t>
  </si>
  <si>
    <t>Кекс "Российский"</t>
  </si>
  <si>
    <t>Компот из чернослива</t>
  </si>
  <si>
    <t>№157/2013</t>
  </si>
  <si>
    <t>Суп с макаронами и мясом курицы</t>
  </si>
  <si>
    <t>№1/2013</t>
  </si>
  <si>
    <t>Салат из капусты белокочанной</t>
  </si>
  <si>
    <t>№405/2013</t>
  </si>
  <si>
    <t>Индейка в томатном соусе</t>
  </si>
  <si>
    <t xml:space="preserve">Салат из огурцов свежих </t>
  </si>
  <si>
    <t>№ 15/2013</t>
  </si>
  <si>
    <t>Батон молочный</t>
  </si>
  <si>
    <t>Напиток витаминный "Витошка"</t>
  </si>
  <si>
    <t>Картофель запеченный</t>
  </si>
  <si>
    <t>Рыба, тушенная в сметанном соусе</t>
  </si>
  <si>
    <t>202/2013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</si>
</sst>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>
      <selection activeCell="B4" sqref="B4:C4"/>
    </sheetView>
  </sheetViews>
  <sheetFormatPr defaultRowHeight="14.4" x14ac:dyDescent="0.3"/>
  <cols>
    <col min="2" max="2" width="13.109375" customWidth="1"/>
    <col min="3" max="3" width="30.109375" customWidth="1"/>
    <col min="8" max="8" width="9.44140625" customWidth="1"/>
  </cols>
  <sheetData>
    <row r="1" spans="2:16" ht="18" x14ac:dyDescent="0.35">
      <c r="B1" s="10" t="s">
        <v>24</v>
      </c>
      <c r="C1" s="10"/>
    </row>
    <row r="2" spans="2:16" ht="18" x14ac:dyDescent="0.35">
      <c r="B2" s="10" t="s">
        <v>25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9" t="s">
        <v>42</v>
      </c>
      <c r="C5" s="19"/>
    </row>
    <row r="6" spans="2:16" ht="18.75" customHeight="1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ht="28.5" customHeight="1" x14ac:dyDescent="0.3">
      <c r="B7" s="21"/>
      <c r="C7" s="17"/>
      <c r="D7" s="21"/>
      <c r="E7" s="1" t="s">
        <v>5</v>
      </c>
      <c r="F7" s="1" t="s">
        <v>6</v>
      </c>
      <c r="G7" s="1" t="s">
        <v>7</v>
      </c>
      <c r="H7" s="17"/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</row>
    <row r="8" spans="2:16" ht="15.6" x14ac:dyDescent="0.3">
      <c r="B8" s="2" t="s">
        <v>60</v>
      </c>
      <c r="C8" s="5" t="s">
        <v>23</v>
      </c>
      <c r="D8" s="2">
        <v>150</v>
      </c>
      <c r="E8" s="6">
        <v>3.69</v>
      </c>
      <c r="F8" s="6">
        <v>6.08</v>
      </c>
      <c r="G8" s="6">
        <v>33.81</v>
      </c>
      <c r="H8" s="6">
        <v>175.3</v>
      </c>
      <c r="I8" s="6">
        <v>0.03</v>
      </c>
      <c r="J8" s="6">
        <v>0</v>
      </c>
      <c r="K8" s="6">
        <v>0.04</v>
      </c>
      <c r="L8" s="6">
        <v>0.28999999999999998</v>
      </c>
      <c r="M8" s="6">
        <v>5.0999999999999996</v>
      </c>
      <c r="N8" s="6">
        <v>22.8</v>
      </c>
      <c r="O8" s="6">
        <v>0.53</v>
      </c>
      <c r="P8" s="6">
        <v>70.8</v>
      </c>
    </row>
    <row r="9" spans="2:16" ht="31.2" x14ac:dyDescent="0.3">
      <c r="B9" s="2" t="s">
        <v>146</v>
      </c>
      <c r="C9" s="5" t="s">
        <v>171</v>
      </c>
      <c r="D9" s="2">
        <v>100</v>
      </c>
      <c r="E9" s="6">
        <v>23.85</v>
      </c>
      <c r="F9" s="6">
        <v>11.7</v>
      </c>
      <c r="G9" s="6">
        <v>4.8</v>
      </c>
      <c r="H9" s="6">
        <v>112.2</v>
      </c>
      <c r="I9" s="6">
        <v>0.09</v>
      </c>
      <c r="J9" s="6">
        <v>0.75</v>
      </c>
      <c r="K9" s="6">
        <v>0.06</v>
      </c>
      <c r="L9" s="6">
        <v>4.0999999999999996</v>
      </c>
      <c r="M9" s="6">
        <v>60</v>
      </c>
      <c r="N9" s="6">
        <v>37.5</v>
      </c>
      <c r="O9" s="6">
        <v>1.5</v>
      </c>
      <c r="P9" s="6">
        <v>203</v>
      </c>
    </row>
    <row r="10" spans="2:16" ht="15.6" x14ac:dyDescent="0.3">
      <c r="B10" s="2" t="s">
        <v>45</v>
      </c>
      <c r="C10" s="4" t="s">
        <v>46</v>
      </c>
      <c r="D10" s="2">
        <v>200</v>
      </c>
      <c r="E10" s="6">
        <v>3.2</v>
      </c>
      <c r="F10" s="6">
        <v>2.7</v>
      </c>
      <c r="G10" s="6">
        <v>15.9</v>
      </c>
      <c r="H10" s="6">
        <v>79</v>
      </c>
      <c r="I10" s="6">
        <v>0.04</v>
      </c>
      <c r="J10" s="6">
        <v>1.3</v>
      </c>
      <c r="K10" s="6">
        <v>0.02</v>
      </c>
      <c r="L10" s="6">
        <v>0</v>
      </c>
      <c r="M10" s="6">
        <v>126</v>
      </c>
      <c r="N10" s="6">
        <v>14</v>
      </c>
      <c r="O10" s="6">
        <v>0.1</v>
      </c>
      <c r="P10" s="6">
        <v>90</v>
      </c>
    </row>
    <row r="11" spans="2:16" ht="15.6" x14ac:dyDescent="0.3">
      <c r="B11" s="2"/>
      <c r="C11" s="4" t="s">
        <v>168</v>
      </c>
      <c r="D11" s="2">
        <v>50</v>
      </c>
      <c r="E11" s="6">
        <v>3.8</v>
      </c>
      <c r="F11" s="6">
        <v>0.4</v>
      </c>
      <c r="G11" s="6">
        <v>24.6</v>
      </c>
      <c r="H11" s="6">
        <v>117.5</v>
      </c>
      <c r="I11" s="6">
        <v>0.06</v>
      </c>
      <c r="J11" s="6">
        <v>0</v>
      </c>
      <c r="K11" s="6">
        <v>0</v>
      </c>
      <c r="L11" s="6">
        <v>0.55000000000000004</v>
      </c>
      <c r="M11" s="6">
        <v>10</v>
      </c>
      <c r="N11" s="6">
        <v>7</v>
      </c>
      <c r="O11" s="6">
        <v>0.55000000000000004</v>
      </c>
      <c r="P11" s="6">
        <v>32.5</v>
      </c>
    </row>
    <row r="12" spans="2:16" ht="15.6" x14ac:dyDescent="0.3">
      <c r="B12" s="2"/>
      <c r="C12" s="4" t="s">
        <v>154</v>
      </c>
      <c r="D12" s="2">
        <v>60</v>
      </c>
      <c r="E12" s="6">
        <v>2.2999999999999998</v>
      </c>
      <c r="F12" s="6">
        <v>11</v>
      </c>
      <c r="G12" s="6">
        <v>71</v>
      </c>
      <c r="H12" s="6">
        <v>182</v>
      </c>
      <c r="I12" s="6">
        <v>0.01</v>
      </c>
      <c r="J12" s="6">
        <v>14.7</v>
      </c>
      <c r="K12" s="6">
        <v>0.01</v>
      </c>
      <c r="L12" s="6">
        <v>0.105</v>
      </c>
      <c r="M12" s="6">
        <v>14.35</v>
      </c>
      <c r="N12" s="6">
        <v>7.85</v>
      </c>
      <c r="O12" s="6">
        <v>1.3779999999999999</v>
      </c>
      <c r="P12" s="6">
        <v>10.8</v>
      </c>
    </row>
    <row r="13" spans="2:16" ht="15.6" x14ac:dyDescent="0.3">
      <c r="B13" s="3" t="s">
        <v>18</v>
      </c>
      <c r="C13" s="3"/>
      <c r="D13" s="3"/>
      <c r="E13" s="7">
        <f t="shared" ref="E13:P13" si="0">SUM(E8:E12)</f>
        <v>36.839999999999996</v>
      </c>
      <c r="F13" s="7">
        <f t="shared" si="0"/>
        <v>31.88</v>
      </c>
      <c r="G13" s="7">
        <f t="shared" si="0"/>
        <v>150.11000000000001</v>
      </c>
      <c r="H13" s="7">
        <f t="shared" si="0"/>
        <v>666</v>
      </c>
      <c r="I13" s="7">
        <f t="shared" si="0"/>
        <v>0.23</v>
      </c>
      <c r="J13" s="7">
        <f t="shared" si="0"/>
        <v>16.75</v>
      </c>
      <c r="K13" s="7">
        <f t="shared" si="0"/>
        <v>0.13</v>
      </c>
      <c r="L13" s="7">
        <f t="shared" si="0"/>
        <v>5.0449999999999999</v>
      </c>
      <c r="M13" s="7">
        <f t="shared" si="0"/>
        <v>215.45</v>
      </c>
      <c r="N13" s="7">
        <f t="shared" si="0"/>
        <v>89.149999999999991</v>
      </c>
      <c r="O13" s="7">
        <f t="shared" si="0"/>
        <v>4.0580000000000007</v>
      </c>
      <c r="P13" s="7">
        <f t="shared" si="0"/>
        <v>407.1</v>
      </c>
    </row>
    <row r="17" spans="2:16" ht="18" x14ac:dyDescent="0.35">
      <c r="B17" s="19" t="s">
        <v>43</v>
      </c>
      <c r="C17" s="19"/>
    </row>
    <row r="18" spans="2:16" ht="15" customHeight="1" x14ac:dyDescent="0.3">
      <c r="B18" s="20" t="s">
        <v>33</v>
      </c>
      <c r="C18" s="17" t="s">
        <v>0</v>
      </c>
      <c r="D18" s="20" t="s">
        <v>16</v>
      </c>
      <c r="E18" s="17" t="s">
        <v>1</v>
      </c>
      <c r="F18" s="17"/>
      <c r="G18" s="17"/>
      <c r="H18" s="20" t="s">
        <v>2</v>
      </c>
      <c r="I18" s="17" t="s">
        <v>3</v>
      </c>
      <c r="J18" s="17"/>
      <c r="K18" s="17"/>
      <c r="L18" s="17"/>
      <c r="M18" s="17" t="s">
        <v>4</v>
      </c>
      <c r="N18" s="17"/>
      <c r="O18" s="17"/>
      <c r="P18" s="17"/>
    </row>
    <row r="19" spans="2:16" ht="36.75" customHeight="1" x14ac:dyDescent="0.3">
      <c r="B19" s="21"/>
      <c r="C19" s="17"/>
      <c r="D19" s="21"/>
      <c r="E19" s="1" t="s">
        <v>5</v>
      </c>
      <c r="F19" s="1" t="s">
        <v>6</v>
      </c>
      <c r="G19" s="1" t="s">
        <v>7</v>
      </c>
      <c r="H19" s="21"/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1" t="s">
        <v>15</v>
      </c>
    </row>
    <row r="20" spans="2:16" ht="15.6" x14ac:dyDescent="0.3">
      <c r="B20" s="2" t="s">
        <v>49</v>
      </c>
      <c r="C20" s="5" t="s">
        <v>50</v>
      </c>
      <c r="D20" s="2">
        <v>100</v>
      </c>
      <c r="E20" s="6">
        <v>0.9</v>
      </c>
      <c r="F20" s="6">
        <v>10.199999999999999</v>
      </c>
      <c r="G20" s="6">
        <v>7.2</v>
      </c>
      <c r="H20" s="6">
        <v>124</v>
      </c>
      <c r="I20" s="6">
        <v>0.04</v>
      </c>
      <c r="J20" s="6">
        <v>5.0999999999999996</v>
      </c>
      <c r="K20" s="6">
        <v>0</v>
      </c>
      <c r="L20" s="6">
        <v>4.7</v>
      </c>
      <c r="M20" s="6">
        <v>29</v>
      </c>
      <c r="N20" s="6">
        <v>25</v>
      </c>
      <c r="O20" s="6">
        <v>1.1000000000000001</v>
      </c>
      <c r="P20" s="6">
        <v>37</v>
      </c>
    </row>
    <row r="21" spans="2:16" ht="15.6" x14ac:dyDescent="0.3">
      <c r="B21" s="2" t="s">
        <v>155</v>
      </c>
      <c r="C21" s="5" t="s">
        <v>156</v>
      </c>
      <c r="D21" s="2">
        <v>250</v>
      </c>
      <c r="E21" s="6">
        <v>9.23</v>
      </c>
      <c r="F21" s="6">
        <v>7.23</v>
      </c>
      <c r="G21" s="6">
        <v>16.05</v>
      </c>
      <c r="H21" s="6">
        <v>166.25</v>
      </c>
      <c r="I21" s="6">
        <v>0.1</v>
      </c>
      <c r="J21" s="6">
        <v>7.9</v>
      </c>
      <c r="K21" s="6">
        <v>2.5000000000000001E-2</v>
      </c>
      <c r="L21" s="6">
        <v>0.75</v>
      </c>
      <c r="M21" s="6">
        <v>63.75</v>
      </c>
      <c r="N21" s="6">
        <v>48.25</v>
      </c>
      <c r="O21" s="6">
        <v>1.25</v>
      </c>
      <c r="P21" s="6">
        <v>165.75</v>
      </c>
    </row>
    <row r="22" spans="2:16" ht="15.6" x14ac:dyDescent="0.3">
      <c r="B22" s="2" t="s">
        <v>143</v>
      </c>
      <c r="C22" s="5" t="s">
        <v>114</v>
      </c>
      <c r="D22" s="2">
        <v>250</v>
      </c>
      <c r="E22" s="6">
        <v>19.05</v>
      </c>
      <c r="F22" s="6">
        <v>18.93</v>
      </c>
      <c r="G22" s="6">
        <v>5.12</v>
      </c>
      <c r="H22" s="6">
        <v>427.37</v>
      </c>
      <c r="I22" s="6">
        <v>2.5000000000000001E-2</v>
      </c>
      <c r="J22" s="6">
        <v>1.55</v>
      </c>
      <c r="K22" s="6">
        <v>0</v>
      </c>
      <c r="L22" s="6">
        <v>6.4249999999999998</v>
      </c>
      <c r="M22" s="6">
        <v>39.274999999999999</v>
      </c>
      <c r="N22" s="6">
        <v>36.9</v>
      </c>
      <c r="O22" s="6">
        <v>1.55</v>
      </c>
      <c r="P22" s="6">
        <v>158.32499999999999</v>
      </c>
    </row>
    <row r="23" spans="2:16" ht="33" customHeight="1" x14ac:dyDescent="0.3">
      <c r="B23" s="2" t="s">
        <v>106</v>
      </c>
      <c r="C23" s="5" t="s">
        <v>107</v>
      </c>
      <c r="D23" s="2">
        <v>200</v>
      </c>
      <c r="E23" s="6">
        <v>0.3</v>
      </c>
      <c r="F23" s="6">
        <v>0.1</v>
      </c>
      <c r="G23" s="6">
        <v>17.2</v>
      </c>
      <c r="H23" s="6">
        <v>71</v>
      </c>
      <c r="I23" s="6">
        <v>0.01</v>
      </c>
      <c r="J23" s="6">
        <v>24</v>
      </c>
      <c r="K23" s="6">
        <v>0</v>
      </c>
      <c r="L23" s="6">
        <v>0</v>
      </c>
      <c r="M23" s="6">
        <v>11</v>
      </c>
      <c r="N23" s="6">
        <v>9</v>
      </c>
      <c r="O23" s="6">
        <v>0.4</v>
      </c>
      <c r="P23" s="6">
        <v>10</v>
      </c>
    </row>
    <row r="24" spans="2:16" ht="15.6" x14ac:dyDescent="0.3">
      <c r="B24" s="2" t="s">
        <v>48</v>
      </c>
      <c r="C24" s="5" t="s">
        <v>31</v>
      </c>
      <c r="D24" s="2">
        <v>50</v>
      </c>
      <c r="E24" s="6">
        <v>3.8</v>
      </c>
      <c r="F24" s="6">
        <v>0.4</v>
      </c>
      <c r="G24" s="6">
        <v>24.6</v>
      </c>
      <c r="H24" s="6">
        <v>117.5</v>
      </c>
      <c r="I24" s="6">
        <v>0.06</v>
      </c>
      <c r="J24" s="6">
        <v>0</v>
      </c>
      <c r="K24" s="6">
        <v>0</v>
      </c>
      <c r="L24" s="6">
        <v>0.55000000000000004</v>
      </c>
      <c r="M24" s="6">
        <v>10</v>
      </c>
      <c r="N24" s="6">
        <v>7</v>
      </c>
      <c r="O24" s="6">
        <v>0.55000000000000004</v>
      </c>
      <c r="P24" s="6">
        <v>32.5</v>
      </c>
    </row>
    <row r="25" spans="2:16" ht="15.6" x14ac:dyDescent="0.3">
      <c r="B25" s="2" t="s">
        <v>51</v>
      </c>
      <c r="C25" s="5" t="s">
        <v>40</v>
      </c>
      <c r="D25" s="2">
        <v>50</v>
      </c>
      <c r="E25" s="6">
        <v>3.3</v>
      </c>
      <c r="F25" s="6">
        <v>0.6</v>
      </c>
      <c r="G25" s="6">
        <v>17</v>
      </c>
      <c r="H25" s="6">
        <v>90.5</v>
      </c>
      <c r="I25" s="6">
        <v>0.09</v>
      </c>
      <c r="J25" s="6">
        <v>0</v>
      </c>
      <c r="K25" s="6">
        <v>0</v>
      </c>
      <c r="L25" s="6">
        <v>0</v>
      </c>
      <c r="M25" s="6">
        <v>17.5</v>
      </c>
      <c r="N25" s="6">
        <v>23.5</v>
      </c>
      <c r="O25" s="6">
        <v>1.95</v>
      </c>
      <c r="P25" s="6">
        <v>79</v>
      </c>
    </row>
    <row r="26" spans="2:16" ht="15.6" x14ac:dyDescent="0.3">
      <c r="B26" s="3" t="s">
        <v>18</v>
      </c>
      <c r="C26" s="3"/>
      <c r="D26" s="3"/>
      <c r="E26" s="7">
        <f t="shared" ref="E26:P26" si="1">SUM(E20:E25)</f>
        <v>36.58</v>
      </c>
      <c r="F26" s="7">
        <f t="shared" si="1"/>
        <v>37.46</v>
      </c>
      <c r="G26" s="7">
        <f t="shared" si="1"/>
        <v>87.17</v>
      </c>
      <c r="H26" s="7">
        <f t="shared" si="1"/>
        <v>996.62</v>
      </c>
      <c r="I26" s="7">
        <f t="shared" si="1"/>
        <v>0.32500000000000001</v>
      </c>
      <c r="J26" s="7">
        <f t="shared" si="1"/>
        <v>38.549999999999997</v>
      </c>
      <c r="K26" s="7">
        <f t="shared" si="1"/>
        <v>2.5000000000000001E-2</v>
      </c>
      <c r="L26" s="7">
        <f t="shared" si="1"/>
        <v>12.425000000000001</v>
      </c>
      <c r="M26" s="7">
        <f t="shared" si="1"/>
        <v>170.52500000000001</v>
      </c>
      <c r="N26" s="7">
        <f t="shared" si="1"/>
        <v>149.65</v>
      </c>
      <c r="O26" s="7">
        <f t="shared" si="1"/>
        <v>6.8000000000000007</v>
      </c>
      <c r="P26" s="7">
        <f t="shared" si="1"/>
        <v>482.57499999999999</v>
      </c>
    </row>
    <row r="27" spans="2:16" ht="46.8" x14ac:dyDescent="0.3">
      <c r="B27" s="11" t="s">
        <v>27</v>
      </c>
      <c r="C27" s="3"/>
      <c r="D27" s="3"/>
      <c r="E27" s="7">
        <f t="shared" ref="E27:P27" si="2">SUM(E13+E26)</f>
        <v>73.419999999999987</v>
      </c>
      <c r="F27" s="7">
        <f t="shared" si="2"/>
        <v>69.34</v>
      </c>
      <c r="G27" s="7">
        <f t="shared" si="2"/>
        <v>237.28000000000003</v>
      </c>
      <c r="H27" s="7">
        <f t="shared" si="2"/>
        <v>1662.62</v>
      </c>
      <c r="I27" s="7">
        <f t="shared" si="2"/>
        <v>0.55500000000000005</v>
      </c>
      <c r="J27" s="7">
        <f t="shared" si="2"/>
        <v>55.3</v>
      </c>
      <c r="K27" s="7">
        <f t="shared" si="2"/>
        <v>0.155</v>
      </c>
      <c r="L27" s="7">
        <f t="shared" si="2"/>
        <v>17.47</v>
      </c>
      <c r="M27" s="7">
        <f t="shared" si="2"/>
        <v>385.97500000000002</v>
      </c>
      <c r="N27" s="7">
        <f t="shared" si="2"/>
        <v>238.8</v>
      </c>
      <c r="O27" s="7">
        <f t="shared" si="2"/>
        <v>10.858000000000001</v>
      </c>
      <c r="P27" s="7">
        <f t="shared" si="2"/>
        <v>889.67499999999995</v>
      </c>
    </row>
  </sheetData>
  <mergeCells count="17">
    <mergeCell ref="I18:L18"/>
    <mergeCell ref="M18:P18"/>
    <mergeCell ref="B6:B7"/>
    <mergeCell ref="C6:C7"/>
    <mergeCell ref="D6:D7"/>
    <mergeCell ref="E6:G6"/>
    <mergeCell ref="H6:H7"/>
    <mergeCell ref="B18:B19"/>
    <mergeCell ref="C18:C19"/>
    <mergeCell ref="D18:D19"/>
    <mergeCell ref="E18:G18"/>
    <mergeCell ref="H18:H19"/>
    <mergeCell ref="I6:L6"/>
    <mergeCell ref="B4:C4"/>
    <mergeCell ref="B5:C5"/>
    <mergeCell ref="B17:C17"/>
    <mergeCell ref="M6:P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>
      <selection activeCell="B4" sqref="B4:C4"/>
    </sheetView>
  </sheetViews>
  <sheetFormatPr defaultRowHeight="14.4" x14ac:dyDescent="0.3"/>
  <cols>
    <col min="2" max="2" width="13.109375" customWidth="1"/>
    <col min="3" max="3" width="30.109375" customWidth="1"/>
    <col min="8" max="8" width="9.44140625" customWidth="1"/>
  </cols>
  <sheetData>
    <row r="1" spans="2:16" ht="18" x14ac:dyDescent="0.35">
      <c r="B1" s="10" t="s">
        <v>28</v>
      </c>
      <c r="C1" s="10"/>
    </row>
    <row r="2" spans="2:16" ht="18" x14ac:dyDescent="0.35">
      <c r="B2" s="10" t="s">
        <v>25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9" t="s">
        <v>52</v>
      </c>
      <c r="C5" s="19"/>
    </row>
    <row r="6" spans="2:16" ht="18.75" customHeight="1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ht="28.5" customHeight="1" x14ac:dyDescent="0.3">
      <c r="B7" s="21"/>
      <c r="C7" s="17"/>
      <c r="D7" s="21"/>
      <c r="E7" s="8" t="s">
        <v>5</v>
      </c>
      <c r="F7" s="8" t="s">
        <v>6</v>
      </c>
      <c r="G7" s="8" t="s">
        <v>7</v>
      </c>
      <c r="H7" s="17"/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</row>
    <row r="8" spans="2:16" ht="15.6" x14ac:dyDescent="0.3">
      <c r="B8" s="2" t="s">
        <v>118</v>
      </c>
      <c r="C8" s="5" t="s">
        <v>119</v>
      </c>
      <c r="D8" s="2">
        <v>200</v>
      </c>
      <c r="E8" s="2">
        <v>23.64</v>
      </c>
      <c r="F8" s="2">
        <v>21.1</v>
      </c>
      <c r="G8" s="6">
        <v>15.1</v>
      </c>
      <c r="H8" s="6">
        <v>344.54</v>
      </c>
      <c r="I8" s="6">
        <v>0.14000000000000001</v>
      </c>
      <c r="J8" s="6">
        <v>6.9</v>
      </c>
      <c r="K8" s="6">
        <v>0.04</v>
      </c>
      <c r="L8" s="6">
        <v>0.72</v>
      </c>
      <c r="M8" s="6">
        <v>31.82</v>
      </c>
      <c r="N8" s="6">
        <v>50.9</v>
      </c>
      <c r="O8" s="6">
        <v>3.1</v>
      </c>
      <c r="P8" s="6">
        <v>241.82</v>
      </c>
    </row>
    <row r="9" spans="2:16" ht="15.6" x14ac:dyDescent="0.3">
      <c r="B9" s="2" t="s">
        <v>55</v>
      </c>
      <c r="C9" s="5" t="s">
        <v>19</v>
      </c>
      <c r="D9" s="2">
        <v>200</v>
      </c>
      <c r="E9" s="6">
        <v>0.1</v>
      </c>
      <c r="F9" s="6">
        <v>0</v>
      </c>
      <c r="G9" s="6">
        <v>15.2</v>
      </c>
      <c r="H9" s="6">
        <v>61</v>
      </c>
      <c r="I9" s="6">
        <v>0</v>
      </c>
      <c r="J9" s="6">
        <v>2.8</v>
      </c>
      <c r="K9" s="6">
        <v>0</v>
      </c>
      <c r="L9" s="6">
        <v>0</v>
      </c>
      <c r="M9" s="6">
        <v>14.2</v>
      </c>
      <c r="N9" s="6">
        <v>2</v>
      </c>
      <c r="O9" s="6">
        <v>0.4</v>
      </c>
      <c r="P9" s="6">
        <v>4</v>
      </c>
    </row>
    <row r="10" spans="2:16" ht="15.6" x14ac:dyDescent="0.3">
      <c r="B10" s="2" t="s">
        <v>48</v>
      </c>
      <c r="C10" s="4" t="s">
        <v>31</v>
      </c>
      <c r="D10" s="2">
        <v>50</v>
      </c>
      <c r="E10" s="6">
        <v>3.8</v>
      </c>
      <c r="F10" s="6">
        <v>0.4</v>
      </c>
      <c r="G10" s="6">
        <v>24.6</v>
      </c>
      <c r="H10" s="6">
        <v>117.5</v>
      </c>
      <c r="I10" s="6">
        <v>0.06</v>
      </c>
      <c r="J10" s="6">
        <v>0</v>
      </c>
      <c r="K10" s="6">
        <v>0</v>
      </c>
      <c r="L10" s="6">
        <v>0.55000000000000004</v>
      </c>
      <c r="M10" s="6">
        <v>10</v>
      </c>
      <c r="N10" s="6">
        <v>7</v>
      </c>
      <c r="O10" s="6">
        <v>0.55000000000000004</v>
      </c>
      <c r="P10" s="6">
        <v>32.5</v>
      </c>
    </row>
    <row r="11" spans="2:16" ht="15.6" x14ac:dyDescent="0.3">
      <c r="B11" s="2" t="s">
        <v>47</v>
      </c>
      <c r="C11" s="5" t="s">
        <v>30</v>
      </c>
      <c r="D11" s="2">
        <v>200</v>
      </c>
      <c r="E11" s="6">
        <v>1.8</v>
      </c>
      <c r="F11" s="6">
        <v>0.4</v>
      </c>
      <c r="G11" s="6">
        <v>16.2</v>
      </c>
      <c r="H11" s="6">
        <v>86</v>
      </c>
      <c r="I11" s="6">
        <v>0.08</v>
      </c>
      <c r="J11" s="6">
        <v>120</v>
      </c>
      <c r="K11" s="6">
        <v>0</v>
      </c>
      <c r="L11" s="6">
        <v>0.4</v>
      </c>
      <c r="M11" s="6">
        <v>68</v>
      </c>
      <c r="N11" s="6">
        <v>26</v>
      </c>
      <c r="O11" s="6">
        <v>0.6</v>
      </c>
      <c r="P11" s="6">
        <v>46</v>
      </c>
    </row>
    <row r="12" spans="2:16" ht="15.6" x14ac:dyDescent="0.3">
      <c r="B12" s="3" t="s">
        <v>18</v>
      </c>
      <c r="C12" s="3"/>
      <c r="D12" s="3"/>
      <c r="E12" s="7">
        <f t="shared" ref="E12:P12" si="0">SUM(E8:E11)</f>
        <v>29.340000000000003</v>
      </c>
      <c r="F12" s="7">
        <f t="shared" si="0"/>
        <v>21.9</v>
      </c>
      <c r="G12" s="7">
        <f t="shared" si="0"/>
        <v>71.099999999999994</v>
      </c>
      <c r="H12" s="7">
        <f t="shared" si="0"/>
        <v>609.04</v>
      </c>
      <c r="I12" s="7">
        <f t="shared" si="0"/>
        <v>0.28000000000000003</v>
      </c>
      <c r="J12" s="7">
        <f t="shared" si="0"/>
        <v>129.69999999999999</v>
      </c>
      <c r="K12" s="7">
        <f t="shared" si="0"/>
        <v>0.04</v>
      </c>
      <c r="L12" s="7">
        <f t="shared" si="0"/>
        <v>1.67</v>
      </c>
      <c r="M12" s="7">
        <f t="shared" si="0"/>
        <v>124.02</v>
      </c>
      <c r="N12" s="7">
        <f t="shared" si="0"/>
        <v>85.9</v>
      </c>
      <c r="O12" s="7">
        <f t="shared" si="0"/>
        <v>4.6499999999999995</v>
      </c>
      <c r="P12" s="7">
        <f t="shared" si="0"/>
        <v>324.32</v>
      </c>
    </row>
    <row r="16" spans="2:16" ht="18" x14ac:dyDescent="0.35">
      <c r="B16" s="19" t="s">
        <v>53</v>
      </c>
      <c r="C16" s="19"/>
    </row>
    <row r="17" spans="2:16" x14ac:dyDescent="0.3">
      <c r="B17" s="20" t="s">
        <v>34</v>
      </c>
      <c r="C17" s="17" t="s">
        <v>0</v>
      </c>
      <c r="D17" s="20" t="s">
        <v>16</v>
      </c>
      <c r="E17" s="17" t="s">
        <v>1</v>
      </c>
      <c r="F17" s="17"/>
      <c r="G17" s="17"/>
      <c r="H17" s="20" t="s">
        <v>2</v>
      </c>
      <c r="I17" s="17" t="s">
        <v>3</v>
      </c>
      <c r="J17" s="17"/>
      <c r="K17" s="17"/>
      <c r="L17" s="17"/>
      <c r="M17" s="17" t="s">
        <v>4</v>
      </c>
      <c r="N17" s="17"/>
      <c r="O17" s="17"/>
      <c r="P17" s="17"/>
    </row>
    <row r="18" spans="2:16" x14ac:dyDescent="0.3">
      <c r="B18" s="21"/>
      <c r="C18" s="17"/>
      <c r="D18" s="21"/>
      <c r="E18" s="8" t="s">
        <v>5</v>
      </c>
      <c r="F18" s="8" t="s">
        <v>6</v>
      </c>
      <c r="G18" s="8" t="s">
        <v>7</v>
      </c>
      <c r="H18" s="21"/>
      <c r="I18" s="8" t="s">
        <v>8</v>
      </c>
      <c r="J18" s="8" t="s">
        <v>9</v>
      </c>
      <c r="K18" s="8" t="s">
        <v>10</v>
      </c>
      <c r="L18" s="8" t="s">
        <v>11</v>
      </c>
      <c r="M18" s="8" t="s">
        <v>12</v>
      </c>
      <c r="N18" s="8" t="s">
        <v>13</v>
      </c>
      <c r="O18" s="8" t="s">
        <v>14</v>
      </c>
      <c r="P18" s="8" t="s">
        <v>15</v>
      </c>
    </row>
    <row r="19" spans="2:16" ht="15" customHeight="1" x14ac:dyDescent="0.3">
      <c r="B19" s="2" t="s">
        <v>57</v>
      </c>
      <c r="C19" s="5" t="s">
        <v>58</v>
      </c>
      <c r="D19" s="2">
        <v>100</v>
      </c>
      <c r="E19" s="6">
        <v>1</v>
      </c>
      <c r="F19" s="6">
        <v>10.199999999999999</v>
      </c>
      <c r="G19" s="6">
        <v>3.5</v>
      </c>
      <c r="H19" s="6">
        <v>110</v>
      </c>
      <c r="I19" s="6">
        <v>0.04</v>
      </c>
      <c r="J19" s="6">
        <v>16.5</v>
      </c>
      <c r="K19" s="6">
        <v>0</v>
      </c>
      <c r="L19" s="6">
        <v>5</v>
      </c>
      <c r="M19" s="6">
        <v>13</v>
      </c>
      <c r="N19" s="6">
        <v>18</v>
      </c>
      <c r="O19" s="6">
        <v>0.8</v>
      </c>
      <c r="P19" s="6">
        <v>24</v>
      </c>
    </row>
    <row r="20" spans="2:16" ht="36.75" customHeight="1" x14ac:dyDescent="0.3">
      <c r="B20" s="2" t="s">
        <v>109</v>
      </c>
      <c r="C20" s="5" t="s">
        <v>110</v>
      </c>
      <c r="D20" s="2">
        <v>250</v>
      </c>
      <c r="E20" s="6">
        <v>1.2</v>
      </c>
      <c r="F20" s="6">
        <v>2.6</v>
      </c>
      <c r="G20" s="6">
        <v>8.77</v>
      </c>
      <c r="H20" s="6">
        <v>63.25</v>
      </c>
      <c r="I20" s="6">
        <v>6.2E-2</v>
      </c>
      <c r="J20" s="6">
        <v>5.75</v>
      </c>
      <c r="K20" s="6">
        <v>0</v>
      </c>
      <c r="L20" s="6">
        <v>1.2</v>
      </c>
      <c r="M20" s="6">
        <v>10.75</v>
      </c>
      <c r="N20" s="6">
        <v>16.75</v>
      </c>
      <c r="O20" s="6">
        <v>0.6</v>
      </c>
      <c r="P20" s="6">
        <v>40.450000000000003</v>
      </c>
    </row>
    <row r="21" spans="2:16" ht="15.6" x14ac:dyDescent="0.3">
      <c r="B21" s="2" t="s">
        <v>144</v>
      </c>
      <c r="C21" s="5" t="s">
        <v>145</v>
      </c>
      <c r="D21" s="2">
        <v>100</v>
      </c>
      <c r="E21" s="6">
        <v>17.8</v>
      </c>
      <c r="F21" s="6">
        <v>17.5</v>
      </c>
      <c r="G21" s="6">
        <v>14.3</v>
      </c>
      <c r="H21" s="6">
        <v>286</v>
      </c>
      <c r="I21" s="6">
        <v>0.05</v>
      </c>
      <c r="J21" s="6">
        <v>0</v>
      </c>
      <c r="K21" s="6">
        <v>0.01</v>
      </c>
      <c r="L21" s="6">
        <v>0.6</v>
      </c>
      <c r="M21" s="6">
        <v>39</v>
      </c>
      <c r="N21" s="6">
        <v>26</v>
      </c>
      <c r="O21" s="6">
        <v>2.8</v>
      </c>
      <c r="P21" s="6">
        <v>101</v>
      </c>
    </row>
    <row r="22" spans="2:16" ht="15.6" x14ac:dyDescent="0.3">
      <c r="B22" s="2" t="s">
        <v>60</v>
      </c>
      <c r="C22" s="5" t="s">
        <v>23</v>
      </c>
      <c r="D22" s="2">
        <v>200</v>
      </c>
      <c r="E22" s="6">
        <v>4.92</v>
      </c>
      <c r="F22" s="6">
        <v>8.1</v>
      </c>
      <c r="G22" s="6">
        <v>45.08</v>
      </c>
      <c r="H22" s="6">
        <v>272.8</v>
      </c>
      <c r="I22" s="6">
        <v>3.5999999999999997E-2</v>
      </c>
      <c r="J22" s="6">
        <v>0</v>
      </c>
      <c r="K22" s="6">
        <v>5.3999999999999999E-2</v>
      </c>
      <c r="L22" s="6">
        <v>0.38</v>
      </c>
      <c r="M22" s="6">
        <v>6.8</v>
      </c>
      <c r="N22" s="6">
        <v>30.4</v>
      </c>
      <c r="O22" s="6">
        <v>0.7</v>
      </c>
      <c r="P22" s="6">
        <v>94.4</v>
      </c>
    </row>
    <row r="23" spans="2:16" ht="15.6" x14ac:dyDescent="0.3">
      <c r="B23" s="2" t="s">
        <v>61</v>
      </c>
      <c r="C23" s="4" t="s">
        <v>62</v>
      </c>
      <c r="D23" s="2">
        <v>200</v>
      </c>
      <c r="E23" s="6">
        <v>0.7</v>
      </c>
      <c r="F23" s="6">
        <v>0.3</v>
      </c>
      <c r="G23" s="6">
        <v>22.8</v>
      </c>
      <c r="H23" s="6">
        <v>97</v>
      </c>
      <c r="I23" s="6">
        <v>0.01</v>
      </c>
      <c r="J23" s="6">
        <v>70</v>
      </c>
      <c r="K23" s="6">
        <v>0</v>
      </c>
      <c r="L23" s="6">
        <v>0</v>
      </c>
      <c r="M23" s="6">
        <v>12</v>
      </c>
      <c r="N23" s="6">
        <v>3</v>
      </c>
      <c r="O23" s="6">
        <v>1.5</v>
      </c>
      <c r="P23" s="6">
        <v>3</v>
      </c>
    </row>
    <row r="24" spans="2:16" ht="15.6" x14ac:dyDescent="0.3">
      <c r="B24" s="2" t="s">
        <v>48</v>
      </c>
      <c r="C24" s="5" t="s">
        <v>31</v>
      </c>
      <c r="D24" s="2">
        <v>50</v>
      </c>
      <c r="E24" s="6">
        <v>3.8</v>
      </c>
      <c r="F24" s="6">
        <v>0.4</v>
      </c>
      <c r="G24" s="6">
        <v>24.6</v>
      </c>
      <c r="H24" s="6">
        <v>117.5</v>
      </c>
      <c r="I24" s="6">
        <v>0.06</v>
      </c>
      <c r="J24" s="6">
        <v>0</v>
      </c>
      <c r="K24" s="6">
        <v>0</v>
      </c>
      <c r="L24" s="6">
        <v>0.55000000000000004</v>
      </c>
      <c r="M24" s="6">
        <v>10</v>
      </c>
      <c r="N24" s="6">
        <v>7</v>
      </c>
      <c r="O24" s="6">
        <v>0.55000000000000004</v>
      </c>
      <c r="P24" s="6">
        <v>32.5</v>
      </c>
    </row>
    <row r="25" spans="2:16" ht="15.6" x14ac:dyDescent="0.3">
      <c r="B25" s="2" t="s">
        <v>51</v>
      </c>
      <c r="C25" s="5" t="s">
        <v>40</v>
      </c>
      <c r="D25" s="2">
        <v>50</v>
      </c>
      <c r="E25" s="6">
        <v>3.3</v>
      </c>
      <c r="F25" s="6">
        <v>0.6</v>
      </c>
      <c r="G25" s="6">
        <v>17</v>
      </c>
      <c r="H25" s="6">
        <v>90.5</v>
      </c>
      <c r="I25" s="6">
        <v>0.09</v>
      </c>
      <c r="J25" s="6">
        <v>0</v>
      </c>
      <c r="K25" s="6">
        <v>0</v>
      </c>
      <c r="L25" s="6">
        <v>0</v>
      </c>
      <c r="M25" s="6">
        <v>17.5</v>
      </c>
      <c r="N25" s="6">
        <v>23.5</v>
      </c>
      <c r="O25" s="6">
        <v>1.95</v>
      </c>
      <c r="P25" s="6">
        <v>79</v>
      </c>
    </row>
    <row r="26" spans="2:16" ht="15.6" x14ac:dyDescent="0.3">
      <c r="B26" s="3" t="s">
        <v>18</v>
      </c>
      <c r="C26" s="3"/>
      <c r="D26" s="3"/>
      <c r="E26" s="7">
        <f t="shared" ref="E26:P26" si="1">SUM(E19:E25)</f>
        <v>32.72</v>
      </c>
      <c r="F26" s="7">
        <f t="shared" si="1"/>
        <v>39.699999999999996</v>
      </c>
      <c r="G26" s="7">
        <f t="shared" si="1"/>
        <v>136.05000000000001</v>
      </c>
      <c r="H26" s="7">
        <f t="shared" si="1"/>
        <v>1037.05</v>
      </c>
      <c r="I26" s="7">
        <f t="shared" si="1"/>
        <v>0.34799999999999998</v>
      </c>
      <c r="J26" s="7">
        <f t="shared" si="1"/>
        <v>92.25</v>
      </c>
      <c r="K26" s="7">
        <f t="shared" si="1"/>
        <v>6.4000000000000001E-2</v>
      </c>
      <c r="L26" s="7">
        <f t="shared" si="1"/>
        <v>7.7299999999999995</v>
      </c>
      <c r="M26" s="7">
        <f t="shared" si="1"/>
        <v>109.05</v>
      </c>
      <c r="N26" s="7">
        <f t="shared" si="1"/>
        <v>124.65</v>
      </c>
      <c r="O26" s="7">
        <f t="shared" si="1"/>
        <v>8.8999999999999986</v>
      </c>
      <c r="P26" s="7">
        <f t="shared" si="1"/>
        <v>374.35</v>
      </c>
    </row>
    <row r="27" spans="2:16" ht="46.8" x14ac:dyDescent="0.3">
      <c r="B27" s="11" t="s">
        <v>27</v>
      </c>
      <c r="C27" s="3"/>
      <c r="D27" s="3"/>
      <c r="E27" s="7">
        <f t="shared" ref="E27:P27" si="2">SUM(E12+E26)</f>
        <v>62.06</v>
      </c>
      <c r="F27" s="7">
        <f t="shared" si="2"/>
        <v>61.599999999999994</v>
      </c>
      <c r="G27" s="7">
        <f t="shared" si="2"/>
        <v>207.15</v>
      </c>
      <c r="H27" s="7">
        <f t="shared" si="2"/>
        <v>1646.09</v>
      </c>
      <c r="I27" s="7">
        <f t="shared" si="2"/>
        <v>0.628</v>
      </c>
      <c r="J27" s="7">
        <f t="shared" si="2"/>
        <v>221.95</v>
      </c>
      <c r="K27" s="7">
        <f t="shared" si="2"/>
        <v>0.10400000000000001</v>
      </c>
      <c r="L27" s="7">
        <f t="shared" si="2"/>
        <v>9.3999999999999986</v>
      </c>
      <c r="M27" s="7">
        <f t="shared" si="2"/>
        <v>233.07</v>
      </c>
      <c r="N27" s="7">
        <f t="shared" si="2"/>
        <v>210.55</v>
      </c>
      <c r="O27" s="7">
        <f t="shared" si="2"/>
        <v>13.549999999999997</v>
      </c>
      <c r="P27" s="7">
        <f t="shared" si="2"/>
        <v>698.67000000000007</v>
      </c>
    </row>
  </sheetData>
  <mergeCells count="17">
    <mergeCell ref="I17:L17"/>
    <mergeCell ref="M17:P17"/>
    <mergeCell ref="B6:B7"/>
    <mergeCell ref="C6:C7"/>
    <mergeCell ref="D6:D7"/>
    <mergeCell ref="E6:G6"/>
    <mergeCell ref="H6:H7"/>
    <mergeCell ref="B17:B18"/>
    <mergeCell ref="C17:C18"/>
    <mergeCell ref="D17:D18"/>
    <mergeCell ref="E17:G17"/>
    <mergeCell ref="H17:H18"/>
    <mergeCell ref="I6:L6"/>
    <mergeCell ref="B4:C4"/>
    <mergeCell ref="B5:C5"/>
    <mergeCell ref="B16:C16"/>
    <mergeCell ref="M6:P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>
      <selection activeCell="B4" sqref="B4:C4"/>
    </sheetView>
  </sheetViews>
  <sheetFormatPr defaultRowHeight="14.4" x14ac:dyDescent="0.3"/>
  <cols>
    <col min="2" max="2" width="13.109375" customWidth="1"/>
    <col min="3" max="3" width="30.109375" customWidth="1"/>
    <col min="8" max="8" width="9.44140625" customWidth="1"/>
  </cols>
  <sheetData>
    <row r="1" spans="2:16" ht="18" x14ac:dyDescent="0.35">
      <c r="B1" s="10" t="s">
        <v>29</v>
      </c>
      <c r="C1" s="10"/>
    </row>
    <row r="2" spans="2:16" ht="18" x14ac:dyDescent="0.35">
      <c r="B2" s="10" t="s">
        <v>25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9" t="s">
        <v>63</v>
      </c>
      <c r="C5" s="19"/>
    </row>
    <row r="6" spans="2:16" ht="18.75" customHeight="1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ht="28.5" customHeight="1" x14ac:dyDescent="0.3">
      <c r="B7" s="21"/>
      <c r="C7" s="17"/>
      <c r="D7" s="21"/>
      <c r="E7" s="8" t="s">
        <v>5</v>
      </c>
      <c r="F7" s="8" t="s">
        <v>6</v>
      </c>
      <c r="G7" s="8" t="s">
        <v>7</v>
      </c>
      <c r="H7" s="17"/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</row>
    <row r="8" spans="2:16" ht="15.6" x14ac:dyDescent="0.3">
      <c r="B8" s="2" t="s">
        <v>122</v>
      </c>
      <c r="C8" s="5" t="s">
        <v>123</v>
      </c>
      <c r="D8" s="2">
        <v>100</v>
      </c>
      <c r="E8" s="6">
        <v>23.57</v>
      </c>
      <c r="F8" s="6">
        <v>16.285</v>
      </c>
      <c r="G8" s="6">
        <v>0.56999999999999995</v>
      </c>
      <c r="H8" s="6">
        <v>242.857</v>
      </c>
      <c r="I8" s="6">
        <v>5.7000000000000002E-2</v>
      </c>
      <c r="J8" s="6">
        <v>4.71</v>
      </c>
      <c r="K8" s="6">
        <v>2.8000000000000001E-2</v>
      </c>
      <c r="L8" s="6">
        <v>0.57099999999999995</v>
      </c>
      <c r="M8" s="6">
        <v>35.713999999999999</v>
      </c>
      <c r="N8" s="6">
        <v>22.856999999999999</v>
      </c>
      <c r="O8" s="6">
        <v>1.57</v>
      </c>
      <c r="P8" s="6">
        <v>158.571</v>
      </c>
    </row>
    <row r="9" spans="2:16" ht="15.6" x14ac:dyDescent="0.3">
      <c r="B9" s="2" t="s">
        <v>64</v>
      </c>
      <c r="C9" s="5" t="s">
        <v>21</v>
      </c>
      <c r="D9" s="2">
        <v>200</v>
      </c>
      <c r="E9" s="6">
        <v>5.66</v>
      </c>
      <c r="F9" s="6">
        <v>0.68</v>
      </c>
      <c r="G9" s="6">
        <v>29.04</v>
      </c>
      <c r="H9" s="6">
        <v>149.4</v>
      </c>
      <c r="I9" s="6">
        <v>0.06</v>
      </c>
      <c r="J9" s="6">
        <v>0.02</v>
      </c>
      <c r="K9" s="6">
        <v>0</v>
      </c>
      <c r="L9" s="6">
        <v>0.8</v>
      </c>
      <c r="M9" s="6">
        <v>5.7</v>
      </c>
      <c r="N9" s="6">
        <v>8.1</v>
      </c>
      <c r="O9" s="6">
        <v>0.78</v>
      </c>
      <c r="P9" s="6">
        <v>35.700000000000003</v>
      </c>
    </row>
    <row r="10" spans="2:16" ht="15.6" x14ac:dyDescent="0.3">
      <c r="B10" s="2" t="s">
        <v>65</v>
      </c>
      <c r="C10" s="4" t="s">
        <v>22</v>
      </c>
      <c r="D10" s="2">
        <v>200</v>
      </c>
      <c r="E10" s="6">
        <v>0.1</v>
      </c>
      <c r="F10" s="6">
        <v>0</v>
      </c>
      <c r="G10" s="6">
        <v>15</v>
      </c>
      <c r="H10" s="6">
        <v>60</v>
      </c>
      <c r="I10" s="6">
        <v>0</v>
      </c>
      <c r="J10" s="6">
        <v>0</v>
      </c>
      <c r="K10" s="6">
        <v>0</v>
      </c>
      <c r="L10" s="6">
        <v>0</v>
      </c>
      <c r="M10" s="6">
        <v>11</v>
      </c>
      <c r="N10" s="6">
        <v>1</v>
      </c>
      <c r="O10" s="6">
        <v>0.3</v>
      </c>
      <c r="P10" s="6">
        <v>3</v>
      </c>
    </row>
    <row r="11" spans="2:16" ht="15.6" x14ac:dyDescent="0.3">
      <c r="B11" s="2" t="s">
        <v>48</v>
      </c>
      <c r="C11" s="4" t="s">
        <v>31</v>
      </c>
      <c r="D11" s="2">
        <v>50</v>
      </c>
      <c r="E11" s="6">
        <v>3.8</v>
      </c>
      <c r="F11" s="6">
        <v>0.4</v>
      </c>
      <c r="G11" s="6">
        <v>24.6</v>
      </c>
      <c r="H11" s="6">
        <v>117.5</v>
      </c>
      <c r="I11" s="2">
        <v>0.06</v>
      </c>
      <c r="J11" s="6">
        <v>0</v>
      </c>
      <c r="K11" s="6">
        <v>0</v>
      </c>
      <c r="L11" s="6">
        <v>0.55000000000000004</v>
      </c>
      <c r="M11" s="6">
        <v>10</v>
      </c>
      <c r="N11" s="6">
        <v>7</v>
      </c>
      <c r="O11" s="6">
        <v>0.55000000000000004</v>
      </c>
      <c r="P11" s="6">
        <v>32.5</v>
      </c>
    </row>
    <row r="12" spans="2:16" ht="15.6" x14ac:dyDescent="0.3">
      <c r="B12" s="2"/>
      <c r="C12" s="5" t="s">
        <v>157</v>
      </c>
      <c r="D12" s="2">
        <v>40</v>
      </c>
      <c r="E12" s="6">
        <v>3.2</v>
      </c>
      <c r="F12" s="6">
        <v>1.88</v>
      </c>
      <c r="G12" s="6">
        <v>22.12</v>
      </c>
      <c r="H12" s="6">
        <v>198</v>
      </c>
      <c r="I12" s="2">
        <v>0.11</v>
      </c>
      <c r="J12" s="6">
        <v>0</v>
      </c>
      <c r="K12" s="6">
        <v>7.0000000000000007E-2</v>
      </c>
      <c r="L12" s="6">
        <v>0</v>
      </c>
      <c r="M12" s="6">
        <v>18.8</v>
      </c>
      <c r="N12" s="6">
        <v>4.8</v>
      </c>
      <c r="O12" s="6">
        <v>1.43</v>
      </c>
      <c r="P12" s="6">
        <v>69.2</v>
      </c>
    </row>
    <row r="13" spans="2:16" ht="15.6" x14ac:dyDescent="0.3">
      <c r="B13" s="3" t="s">
        <v>18</v>
      </c>
      <c r="C13" s="3"/>
      <c r="D13" s="3"/>
      <c r="E13" s="7">
        <f t="shared" ref="E13:P13" si="0">SUM(E8:E12)</f>
        <v>36.330000000000005</v>
      </c>
      <c r="F13" s="7">
        <f t="shared" si="0"/>
        <v>19.244999999999997</v>
      </c>
      <c r="G13" s="7">
        <f t="shared" si="0"/>
        <v>91.330000000000013</v>
      </c>
      <c r="H13" s="7">
        <f t="shared" si="0"/>
        <v>767.75700000000006</v>
      </c>
      <c r="I13" s="7">
        <f t="shared" si="0"/>
        <v>0.28699999999999998</v>
      </c>
      <c r="J13" s="7">
        <f t="shared" si="0"/>
        <v>4.7299999999999995</v>
      </c>
      <c r="K13" s="7">
        <f t="shared" si="0"/>
        <v>9.8000000000000004E-2</v>
      </c>
      <c r="L13" s="7">
        <f t="shared" si="0"/>
        <v>1.921</v>
      </c>
      <c r="M13" s="7">
        <f t="shared" si="0"/>
        <v>81.213999999999999</v>
      </c>
      <c r="N13" s="7">
        <f t="shared" si="0"/>
        <v>43.756999999999998</v>
      </c>
      <c r="O13" s="7">
        <f t="shared" si="0"/>
        <v>4.63</v>
      </c>
      <c r="P13" s="7">
        <f t="shared" si="0"/>
        <v>298.971</v>
      </c>
    </row>
    <row r="17" spans="2:16" ht="18" x14ac:dyDescent="0.35">
      <c r="B17" s="19" t="s">
        <v>53</v>
      </c>
      <c r="C17" s="19"/>
    </row>
    <row r="18" spans="2:16" x14ac:dyDescent="0.3">
      <c r="B18" s="20" t="s">
        <v>33</v>
      </c>
      <c r="C18" s="17" t="s">
        <v>0</v>
      </c>
      <c r="D18" s="20" t="s">
        <v>16</v>
      </c>
      <c r="E18" s="17" t="s">
        <v>1</v>
      </c>
      <c r="F18" s="17"/>
      <c r="G18" s="17"/>
      <c r="H18" s="20" t="s">
        <v>2</v>
      </c>
      <c r="I18" s="17" t="s">
        <v>3</v>
      </c>
      <c r="J18" s="17"/>
      <c r="K18" s="17"/>
      <c r="L18" s="17"/>
      <c r="M18" s="17" t="s">
        <v>4</v>
      </c>
      <c r="N18" s="17"/>
      <c r="O18" s="17"/>
      <c r="P18" s="17"/>
    </row>
    <row r="19" spans="2:16" ht="15" customHeight="1" x14ac:dyDescent="0.3">
      <c r="B19" s="21"/>
      <c r="C19" s="17"/>
      <c r="D19" s="21"/>
      <c r="E19" s="8" t="s">
        <v>5</v>
      </c>
      <c r="F19" s="8" t="s">
        <v>6</v>
      </c>
      <c r="G19" s="8" t="s">
        <v>7</v>
      </c>
      <c r="H19" s="21"/>
      <c r="I19" s="8" t="s">
        <v>8</v>
      </c>
      <c r="J19" s="8" t="s">
        <v>9</v>
      </c>
      <c r="K19" s="8" t="s">
        <v>10</v>
      </c>
      <c r="L19" s="8" t="s">
        <v>11</v>
      </c>
      <c r="M19" s="8" t="s">
        <v>12</v>
      </c>
      <c r="N19" s="8" t="s">
        <v>13</v>
      </c>
      <c r="O19" s="8" t="s">
        <v>14</v>
      </c>
      <c r="P19" s="8" t="s">
        <v>15</v>
      </c>
    </row>
    <row r="20" spans="2:16" ht="36.75" customHeight="1" x14ac:dyDescent="0.3">
      <c r="B20" s="2" t="s">
        <v>66</v>
      </c>
      <c r="C20" s="5" t="s">
        <v>67</v>
      </c>
      <c r="D20" s="2">
        <v>100</v>
      </c>
      <c r="E20" s="6">
        <v>0.8</v>
      </c>
      <c r="F20" s="6">
        <v>10.1</v>
      </c>
      <c r="G20" s="6">
        <v>2.1</v>
      </c>
      <c r="H20" s="6">
        <v>102</v>
      </c>
      <c r="I20" s="6">
        <v>0.02</v>
      </c>
      <c r="J20" s="6">
        <v>7</v>
      </c>
      <c r="K20" s="6">
        <v>0</v>
      </c>
      <c r="L20" s="6">
        <v>4.5999999999999996</v>
      </c>
      <c r="M20" s="6">
        <v>30</v>
      </c>
      <c r="N20" s="6">
        <v>13</v>
      </c>
      <c r="O20" s="6">
        <v>0.6</v>
      </c>
      <c r="P20" s="6">
        <v>31</v>
      </c>
    </row>
    <row r="21" spans="2:16" ht="31.2" x14ac:dyDescent="0.3">
      <c r="B21" s="2" t="s">
        <v>140</v>
      </c>
      <c r="C21" s="5" t="s">
        <v>149</v>
      </c>
      <c r="D21" s="2">
        <v>250</v>
      </c>
      <c r="E21" s="6">
        <v>1.65</v>
      </c>
      <c r="F21" s="6">
        <v>4.8499999999999996</v>
      </c>
      <c r="G21" s="6">
        <v>7</v>
      </c>
      <c r="H21" s="6">
        <v>78.25</v>
      </c>
      <c r="I21" s="6">
        <v>2.75E-2</v>
      </c>
      <c r="J21" s="6">
        <v>13.574999999999999</v>
      </c>
      <c r="K21" s="6">
        <v>0</v>
      </c>
      <c r="L21" s="6">
        <v>2.4249999999999998</v>
      </c>
      <c r="M21" s="6">
        <v>42.75</v>
      </c>
      <c r="N21" s="6">
        <v>24.5</v>
      </c>
      <c r="O21" s="6">
        <v>1.1000000000000001</v>
      </c>
      <c r="P21" s="6">
        <v>45.5</v>
      </c>
    </row>
    <row r="22" spans="2:16" ht="15.6" x14ac:dyDescent="0.3">
      <c r="B22" s="2" t="s">
        <v>118</v>
      </c>
      <c r="C22" s="5" t="s">
        <v>119</v>
      </c>
      <c r="D22" s="2">
        <v>200</v>
      </c>
      <c r="E22" s="6">
        <v>23.64</v>
      </c>
      <c r="F22" s="6">
        <v>21.1</v>
      </c>
      <c r="G22" s="6">
        <v>15.1</v>
      </c>
      <c r="H22" s="6">
        <v>344.54</v>
      </c>
      <c r="I22" s="6">
        <v>0.14000000000000001</v>
      </c>
      <c r="J22" s="6">
        <v>6.9</v>
      </c>
      <c r="K22" s="6">
        <v>0.04</v>
      </c>
      <c r="L22" s="6">
        <v>0.72</v>
      </c>
      <c r="M22" s="6">
        <v>31.82</v>
      </c>
      <c r="N22" s="6">
        <v>50.9</v>
      </c>
      <c r="O22" s="6">
        <v>3.1</v>
      </c>
      <c r="P22" s="6">
        <v>241.82</v>
      </c>
    </row>
    <row r="23" spans="2:16" ht="15.6" x14ac:dyDescent="0.3">
      <c r="B23" s="2" t="s">
        <v>106</v>
      </c>
      <c r="C23" s="5" t="s">
        <v>104</v>
      </c>
      <c r="D23" s="2">
        <v>200</v>
      </c>
      <c r="E23" s="6">
        <v>0.3</v>
      </c>
      <c r="F23" s="6">
        <v>0.1</v>
      </c>
      <c r="G23" s="6">
        <v>17.2</v>
      </c>
      <c r="H23" s="6">
        <v>71</v>
      </c>
      <c r="I23" s="6">
        <v>0.01</v>
      </c>
      <c r="J23" s="6">
        <v>24</v>
      </c>
      <c r="K23" s="6">
        <v>0</v>
      </c>
      <c r="L23" s="6">
        <v>0</v>
      </c>
      <c r="M23" s="6">
        <v>11</v>
      </c>
      <c r="N23" s="6">
        <v>9</v>
      </c>
      <c r="O23" s="6">
        <v>0.4</v>
      </c>
      <c r="P23" s="6">
        <v>10</v>
      </c>
    </row>
    <row r="24" spans="2:16" ht="15.6" x14ac:dyDescent="0.3">
      <c r="B24" s="2" t="s">
        <v>48</v>
      </c>
      <c r="C24" s="5" t="s">
        <v>31</v>
      </c>
      <c r="D24" s="2">
        <v>50</v>
      </c>
      <c r="E24" s="6">
        <v>3.8</v>
      </c>
      <c r="F24" s="6">
        <v>0.4</v>
      </c>
      <c r="G24" s="6">
        <v>24.6</v>
      </c>
      <c r="H24" s="6">
        <v>117.5</v>
      </c>
      <c r="I24" s="6">
        <v>0.06</v>
      </c>
      <c r="J24" s="6">
        <v>0</v>
      </c>
      <c r="K24" s="6">
        <v>0</v>
      </c>
      <c r="L24" s="6">
        <v>0.55000000000000004</v>
      </c>
      <c r="M24" s="6">
        <v>10</v>
      </c>
      <c r="N24" s="6">
        <v>7</v>
      </c>
      <c r="O24" s="6">
        <v>0.55000000000000004</v>
      </c>
      <c r="P24" s="6">
        <v>32.5</v>
      </c>
    </row>
    <row r="25" spans="2:16" ht="15.6" x14ac:dyDescent="0.3">
      <c r="B25" s="2" t="s">
        <v>51</v>
      </c>
      <c r="C25" s="5" t="s">
        <v>40</v>
      </c>
      <c r="D25" s="2">
        <v>50</v>
      </c>
      <c r="E25" s="6">
        <v>3.3</v>
      </c>
      <c r="F25" s="6">
        <v>0.6</v>
      </c>
      <c r="G25" s="6">
        <v>17</v>
      </c>
      <c r="H25" s="6">
        <v>90.5</v>
      </c>
      <c r="I25" s="6">
        <v>0.09</v>
      </c>
      <c r="J25" s="6">
        <v>0</v>
      </c>
      <c r="K25" s="6">
        <v>0</v>
      </c>
      <c r="L25" s="6">
        <v>0</v>
      </c>
      <c r="M25" s="6">
        <v>17.5</v>
      </c>
      <c r="N25" s="6">
        <v>23.5</v>
      </c>
      <c r="O25" s="6">
        <v>1.95</v>
      </c>
      <c r="P25" s="6">
        <v>79</v>
      </c>
    </row>
    <row r="26" spans="2:16" ht="15.6" x14ac:dyDescent="0.3">
      <c r="B26" s="3" t="s">
        <v>18</v>
      </c>
      <c r="C26" s="3"/>
      <c r="D26" s="3"/>
      <c r="E26" s="7">
        <f t="shared" ref="E26:P26" si="1">SUM(E20:E25)</f>
        <v>33.49</v>
      </c>
      <c r="F26" s="7">
        <f t="shared" si="1"/>
        <v>37.15</v>
      </c>
      <c r="G26" s="7">
        <f t="shared" si="1"/>
        <v>83</v>
      </c>
      <c r="H26" s="7">
        <f t="shared" si="1"/>
        <v>803.79</v>
      </c>
      <c r="I26" s="7">
        <f t="shared" si="1"/>
        <v>0.34750000000000003</v>
      </c>
      <c r="J26" s="7">
        <f t="shared" si="1"/>
        <v>51.475000000000001</v>
      </c>
      <c r="K26" s="7">
        <f t="shared" si="1"/>
        <v>0.04</v>
      </c>
      <c r="L26" s="7">
        <f t="shared" si="1"/>
        <v>8.2949999999999999</v>
      </c>
      <c r="M26" s="7">
        <f t="shared" si="1"/>
        <v>143.07</v>
      </c>
      <c r="N26" s="7">
        <f t="shared" si="1"/>
        <v>127.9</v>
      </c>
      <c r="O26" s="7">
        <f t="shared" si="1"/>
        <v>7.7000000000000011</v>
      </c>
      <c r="P26" s="7">
        <f t="shared" si="1"/>
        <v>439.82</v>
      </c>
    </row>
    <row r="27" spans="2:16" ht="46.8" x14ac:dyDescent="0.3">
      <c r="B27" s="11" t="s">
        <v>27</v>
      </c>
      <c r="C27" s="3"/>
      <c r="D27" s="3"/>
      <c r="E27" s="7">
        <f t="shared" ref="E27:P27" si="2">SUM(E13+E26)</f>
        <v>69.820000000000007</v>
      </c>
      <c r="F27" s="7">
        <f t="shared" si="2"/>
        <v>56.394999999999996</v>
      </c>
      <c r="G27" s="7">
        <f t="shared" si="2"/>
        <v>174.33</v>
      </c>
      <c r="H27" s="7">
        <f t="shared" si="2"/>
        <v>1571.547</v>
      </c>
      <c r="I27" s="7">
        <f t="shared" si="2"/>
        <v>0.63450000000000006</v>
      </c>
      <c r="J27" s="7">
        <f t="shared" si="2"/>
        <v>56.204999999999998</v>
      </c>
      <c r="K27" s="7">
        <f t="shared" si="2"/>
        <v>0.13800000000000001</v>
      </c>
      <c r="L27" s="7">
        <f t="shared" si="2"/>
        <v>10.215999999999999</v>
      </c>
      <c r="M27" s="7">
        <f t="shared" si="2"/>
        <v>224.28399999999999</v>
      </c>
      <c r="N27" s="7">
        <f t="shared" si="2"/>
        <v>171.65700000000001</v>
      </c>
      <c r="O27" s="7">
        <f t="shared" si="2"/>
        <v>12.330000000000002</v>
      </c>
      <c r="P27" s="7">
        <f t="shared" si="2"/>
        <v>738.79099999999994</v>
      </c>
    </row>
  </sheetData>
  <mergeCells count="17">
    <mergeCell ref="I18:L18"/>
    <mergeCell ref="M18:P18"/>
    <mergeCell ref="B6:B7"/>
    <mergeCell ref="C6:C7"/>
    <mergeCell ref="D6:D7"/>
    <mergeCell ref="E6:G6"/>
    <mergeCell ref="H6:H7"/>
    <mergeCell ref="B18:B19"/>
    <mergeCell ref="C18:C19"/>
    <mergeCell ref="D18:D19"/>
    <mergeCell ref="E18:G18"/>
    <mergeCell ref="H18:H19"/>
    <mergeCell ref="I6:L6"/>
    <mergeCell ref="B4:C4"/>
    <mergeCell ref="B5:C5"/>
    <mergeCell ref="B17:C17"/>
    <mergeCell ref="M6:P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>
      <selection activeCell="B4" sqref="B4:C4"/>
    </sheetView>
  </sheetViews>
  <sheetFormatPr defaultRowHeight="14.4" x14ac:dyDescent="0.3"/>
  <cols>
    <col min="2" max="2" width="13.109375" customWidth="1"/>
    <col min="3" max="3" width="38.21875" customWidth="1"/>
    <col min="8" max="8" width="9.44140625" customWidth="1"/>
  </cols>
  <sheetData>
    <row r="1" spans="2:16" ht="18" x14ac:dyDescent="0.35">
      <c r="B1" s="10" t="s">
        <v>32</v>
      </c>
      <c r="C1" s="10"/>
    </row>
    <row r="2" spans="2:16" ht="18" x14ac:dyDescent="0.35">
      <c r="B2" s="10" t="s">
        <v>25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9" t="s">
        <v>52</v>
      </c>
      <c r="C5" s="19"/>
    </row>
    <row r="6" spans="2:16" ht="18.75" customHeight="1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ht="28.5" customHeight="1" x14ac:dyDescent="0.3">
      <c r="B7" s="21"/>
      <c r="C7" s="17"/>
      <c r="D7" s="21"/>
      <c r="E7" s="8" t="s">
        <v>5</v>
      </c>
      <c r="F7" s="8" t="s">
        <v>6</v>
      </c>
      <c r="G7" s="8" t="s">
        <v>7</v>
      </c>
      <c r="H7" s="17"/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</row>
    <row r="8" spans="2:16" ht="15.6" x14ac:dyDescent="0.3">
      <c r="B8" s="4" t="s">
        <v>126</v>
      </c>
      <c r="C8" s="5" t="s">
        <v>121</v>
      </c>
      <c r="D8" s="2">
        <v>200</v>
      </c>
      <c r="E8" s="6">
        <v>11.34</v>
      </c>
      <c r="F8" s="6">
        <v>11.16</v>
      </c>
      <c r="G8" s="6">
        <v>29.25</v>
      </c>
      <c r="H8" s="6">
        <v>264</v>
      </c>
      <c r="I8" s="6">
        <v>3.5999999999999997E-2</v>
      </c>
      <c r="J8" s="6">
        <v>0.192</v>
      </c>
      <c r="K8" s="6">
        <v>2.4E-2</v>
      </c>
      <c r="L8" s="6">
        <v>0.38400000000000001</v>
      </c>
      <c r="M8" s="6">
        <v>11.04</v>
      </c>
      <c r="N8" s="6">
        <v>25.44</v>
      </c>
      <c r="O8" s="6">
        <v>1.3440000000000001</v>
      </c>
      <c r="P8" s="6">
        <v>108.96</v>
      </c>
    </row>
    <row r="9" spans="2:16" ht="15.6" customHeight="1" x14ac:dyDescent="0.3">
      <c r="B9" s="4"/>
      <c r="C9" s="5" t="s">
        <v>169</v>
      </c>
      <c r="D9" s="2">
        <v>200</v>
      </c>
      <c r="E9" s="6">
        <v>0</v>
      </c>
      <c r="F9" s="6">
        <v>0</v>
      </c>
      <c r="G9" s="6">
        <v>19</v>
      </c>
      <c r="H9" s="6">
        <v>80</v>
      </c>
      <c r="I9" s="6">
        <v>0.3</v>
      </c>
      <c r="J9" s="6">
        <v>20</v>
      </c>
      <c r="K9" s="6">
        <v>0.12</v>
      </c>
      <c r="L9" s="6">
        <v>2.34</v>
      </c>
      <c r="M9" s="6">
        <v>30</v>
      </c>
      <c r="N9" s="6">
        <v>0</v>
      </c>
      <c r="O9" s="6">
        <v>2E-3</v>
      </c>
      <c r="P9" s="6">
        <v>6.0000000000000001E-3</v>
      </c>
    </row>
    <row r="10" spans="2:16" ht="15.6" x14ac:dyDescent="0.3">
      <c r="B10" s="4" t="s">
        <v>48</v>
      </c>
      <c r="C10" s="4" t="s">
        <v>31</v>
      </c>
      <c r="D10" s="2">
        <v>50</v>
      </c>
      <c r="E10" s="6">
        <v>3.8</v>
      </c>
      <c r="F10" s="6">
        <v>0.4</v>
      </c>
      <c r="G10" s="6">
        <v>24.6</v>
      </c>
      <c r="H10" s="6">
        <v>117.5</v>
      </c>
      <c r="I10" s="6">
        <v>0.06</v>
      </c>
      <c r="J10" s="6">
        <v>0</v>
      </c>
      <c r="K10" s="6">
        <v>0</v>
      </c>
      <c r="L10" s="6">
        <v>0.55000000000000004</v>
      </c>
      <c r="M10" s="6">
        <v>10</v>
      </c>
      <c r="N10" s="6">
        <v>7</v>
      </c>
      <c r="O10" s="6">
        <v>0.55000000000000004</v>
      </c>
      <c r="P10" s="6">
        <v>32.5</v>
      </c>
    </row>
    <row r="11" spans="2:16" ht="15.6" x14ac:dyDescent="0.3">
      <c r="B11" s="4" t="s">
        <v>47</v>
      </c>
      <c r="C11" s="4" t="s">
        <v>20</v>
      </c>
      <c r="D11" s="2">
        <v>150</v>
      </c>
      <c r="E11" s="6">
        <v>0.6</v>
      </c>
      <c r="F11" s="6">
        <v>0.6</v>
      </c>
      <c r="G11" s="6">
        <v>14.7</v>
      </c>
      <c r="H11" s="6">
        <v>70.5</v>
      </c>
      <c r="I11" s="6">
        <v>4.4999999999999998E-2</v>
      </c>
      <c r="J11" s="6">
        <v>15</v>
      </c>
      <c r="K11" s="6">
        <v>0</v>
      </c>
      <c r="L11" s="6">
        <v>0.3</v>
      </c>
      <c r="M11" s="6">
        <v>24</v>
      </c>
      <c r="N11" s="6">
        <v>13.5</v>
      </c>
      <c r="O11" s="6">
        <v>3.3</v>
      </c>
      <c r="P11" s="6">
        <v>16.5</v>
      </c>
    </row>
    <row r="12" spans="2:16" ht="15.6" x14ac:dyDescent="0.3">
      <c r="B12" s="3" t="s">
        <v>18</v>
      </c>
      <c r="C12" s="3"/>
      <c r="D12" s="3"/>
      <c r="E12" s="7">
        <f t="shared" ref="E12:P12" si="0">SUM(E8:E11)</f>
        <v>15.74</v>
      </c>
      <c r="F12" s="7">
        <f t="shared" si="0"/>
        <v>12.16</v>
      </c>
      <c r="G12" s="7">
        <f t="shared" si="0"/>
        <v>87.55</v>
      </c>
      <c r="H12" s="7">
        <f t="shared" si="0"/>
        <v>532</v>
      </c>
      <c r="I12" s="7">
        <f t="shared" si="0"/>
        <v>0.44099999999999995</v>
      </c>
      <c r="J12" s="7">
        <f t="shared" si="0"/>
        <v>35.192</v>
      </c>
      <c r="K12" s="7">
        <f t="shared" si="0"/>
        <v>0.14399999999999999</v>
      </c>
      <c r="L12" s="7">
        <f t="shared" si="0"/>
        <v>3.5739999999999998</v>
      </c>
      <c r="M12" s="7">
        <f t="shared" si="0"/>
        <v>75.039999999999992</v>
      </c>
      <c r="N12" s="7">
        <f t="shared" si="0"/>
        <v>45.94</v>
      </c>
      <c r="O12" s="7">
        <f t="shared" si="0"/>
        <v>5.1959999999999997</v>
      </c>
      <c r="P12" s="7">
        <f t="shared" si="0"/>
        <v>157.96600000000001</v>
      </c>
    </row>
    <row r="16" spans="2:16" ht="18" x14ac:dyDescent="0.35">
      <c r="B16" s="19" t="s">
        <v>53</v>
      </c>
      <c r="C16" s="19"/>
    </row>
    <row r="17" spans="2:16" x14ac:dyDescent="0.3">
      <c r="B17" s="20" t="s">
        <v>33</v>
      </c>
      <c r="C17" s="17" t="s">
        <v>0</v>
      </c>
      <c r="D17" s="20" t="s">
        <v>16</v>
      </c>
      <c r="E17" s="17" t="s">
        <v>1</v>
      </c>
      <c r="F17" s="17"/>
      <c r="G17" s="17"/>
      <c r="H17" s="20" t="s">
        <v>2</v>
      </c>
      <c r="I17" s="17" t="s">
        <v>3</v>
      </c>
      <c r="J17" s="17"/>
      <c r="K17" s="17"/>
      <c r="L17" s="17"/>
      <c r="M17" s="17" t="s">
        <v>4</v>
      </c>
      <c r="N17" s="17"/>
      <c r="O17" s="17"/>
      <c r="P17" s="17"/>
    </row>
    <row r="18" spans="2:16" x14ac:dyDescent="0.3">
      <c r="B18" s="21"/>
      <c r="C18" s="17"/>
      <c r="D18" s="21"/>
      <c r="E18" s="8" t="s">
        <v>5</v>
      </c>
      <c r="F18" s="8" t="s">
        <v>6</v>
      </c>
      <c r="G18" s="8" t="s">
        <v>7</v>
      </c>
      <c r="H18" s="21"/>
      <c r="I18" s="8" t="s">
        <v>8</v>
      </c>
      <c r="J18" s="8" t="s">
        <v>9</v>
      </c>
      <c r="K18" s="8" t="s">
        <v>10</v>
      </c>
      <c r="L18" s="8" t="s">
        <v>11</v>
      </c>
      <c r="M18" s="8" t="s">
        <v>12</v>
      </c>
      <c r="N18" s="8" t="s">
        <v>13</v>
      </c>
      <c r="O18" s="8" t="s">
        <v>14</v>
      </c>
      <c r="P18" s="8" t="s">
        <v>15</v>
      </c>
    </row>
    <row r="19" spans="2:16" ht="15" customHeight="1" x14ac:dyDescent="0.3">
      <c r="B19" s="2" t="s">
        <v>69</v>
      </c>
      <c r="C19" s="5" t="s">
        <v>70</v>
      </c>
      <c r="D19" s="2">
        <v>100</v>
      </c>
      <c r="E19" s="6">
        <v>1.3</v>
      </c>
      <c r="F19" s="6">
        <v>10.8</v>
      </c>
      <c r="G19" s="6">
        <v>6.8</v>
      </c>
      <c r="H19" s="6">
        <v>130</v>
      </c>
      <c r="I19" s="6">
        <v>0.04</v>
      </c>
      <c r="J19" s="6">
        <v>8.4</v>
      </c>
      <c r="K19" s="6">
        <v>0</v>
      </c>
      <c r="L19" s="6">
        <v>4.5999999999999996</v>
      </c>
      <c r="M19" s="6">
        <v>23</v>
      </c>
      <c r="N19" s="6">
        <v>18</v>
      </c>
      <c r="O19" s="6">
        <v>0.8</v>
      </c>
      <c r="P19" s="6">
        <v>40</v>
      </c>
    </row>
    <row r="20" spans="2:16" ht="36.75" customHeight="1" x14ac:dyDescent="0.3">
      <c r="B20" s="2" t="s">
        <v>74</v>
      </c>
      <c r="C20" s="5" t="s">
        <v>150</v>
      </c>
      <c r="D20" s="2">
        <v>250</v>
      </c>
      <c r="E20" s="2">
        <v>2.0499999999999998</v>
      </c>
      <c r="F20" s="2">
        <v>5.25</v>
      </c>
      <c r="G20" s="2">
        <v>16.25</v>
      </c>
      <c r="H20" s="2">
        <v>121.25</v>
      </c>
      <c r="I20" s="2">
        <v>0.09</v>
      </c>
      <c r="J20" s="2">
        <v>7.67</v>
      </c>
      <c r="K20" s="2">
        <v>0</v>
      </c>
      <c r="L20" s="2">
        <v>2.35</v>
      </c>
      <c r="M20" s="2">
        <v>15.5</v>
      </c>
      <c r="N20" s="2">
        <v>26.25</v>
      </c>
      <c r="O20" s="2">
        <v>0.92</v>
      </c>
      <c r="P20" s="2">
        <v>63</v>
      </c>
    </row>
    <row r="21" spans="2:16" ht="15.6" x14ac:dyDescent="0.3">
      <c r="B21" s="2" t="s">
        <v>71</v>
      </c>
      <c r="C21" s="5" t="s">
        <v>75</v>
      </c>
      <c r="D21" s="2">
        <v>100</v>
      </c>
      <c r="E21" s="6">
        <v>12.106</v>
      </c>
      <c r="F21" s="6">
        <v>11.04</v>
      </c>
      <c r="G21" s="6">
        <v>1.92</v>
      </c>
      <c r="H21" s="6">
        <v>155.19999999999999</v>
      </c>
      <c r="I21" s="6">
        <v>3.6999999999999998E-2</v>
      </c>
      <c r="J21" s="6">
        <v>0.53300000000000003</v>
      </c>
      <c r="K21" s="6">
        <v>5.3299999999999997E-3</v>
      </c>
      <c r="L21" s="6">
        <v>0.373</v>
      </c>
      <c r="M21" s="6">
        <v>21.33</v>
      </c>
      <c r="N21" s="6">
        <v>15.465999999999999</v>
      </c>
      <c r="O21" s="6">
        <v>1.76</v>
      </c>
      <c r="P21" s="6">
        <v>126.4</v>
      </c>
    </row>
    <row r="22" spans="2:16" ht="15.6" x14ac:dyDescent="0.3">
      <c r="B22" s="2" t="s">
        <v>72</v>
      </c>
      <c r="C22" s="4" t="s">
        <v>115</v>
      </c>
      <c r="D22" s="2">
        <v>150</v>
      </c>
      <c r="E22" s="6">
        <v>8.5500000000000007</v>
      </c>
      <c r="F22" s="6">
        <v>7.8449999999999998</v>
      </c>
      <c r="G22" s="6">
        <v>37.08</v>
      </c>
      <c r="H22" s="6">
        <v>253.05</v>
      </c>
      <c r="I22" s="6">
        <v>0.20699999999999999</v>
      </c>
      <c r="J22" s="6">
        <v>0</v>
      </c>
      <c r="K22" s="6">
        <v>0.04</v>
      </c>
      <c r="L22" s="6">
        <v>0.61499999999999999</v>
      </c>
      <c r="M22" s="6">
        <v>14.25</v>
      </c>
      <c r="N22" s="6">
        <v>135.30000000000001</v>
      </c>
      <c r="O22" s="6">
        <v>4.5449999999999999</v>
      </c>
      <c r="P22" s="6">
        <v>202.65</v>
      </c>
    </row>
    <row r="23" spans="2:16" ht="15.6" x14ac:dyDescent="0.3">
      <c r="B23" s="2" t="s">
        <v>73</v>
      </c>
      <c r="C23" s="4" t="s">
        <v>35</v>
      </c>
      <c r="D23" s="2">
        <v>200</v>
      </c>
      <c r="E23" s="6">
        <v>1</v>
      </c>
      <c r="F23" s="6">
        <v>0.15</v>
      </c>
      <c r="G23" s="6">
        <v>0.15</v>
      </c>
      <c r="H23" s="6">
        <v>114.5</v>
      </c>
      <c r="I23" s="6">
        <v>0.04</v>
      </c>
      <c r="J23" s="6">
        <v>7</v>
      </c>
      <c r="K23" s="6">
        <v>0</v>
      </c>
      <c r="L23" s="6">
        <v>0</v>
      </c>
      <c r="M23" s="6">
        <v>27.5</v>
      </c>
      <c r="N23" s="6">
        <v>0</v>
      </c>
      <c r="O23" s="6">
        <v>1.1000000000000001</v>
      </c>
      <c r="P23" s="6">
        <v>0</v>
      </c>
    </row>
    <row r="24" spans="2:16" ht="15.6" x14ac:dyDescent="0.3">
      <c r="B24" s="2" t="s">
        <v>48</v>
      </c>
      <c r="C24" s="5" t="s">
        <v>31</v>
      </c>
      <c r="D24" s="2">
        <v>50</v>
      </c>
      <c r="E24" s="6">
        <v>3.8</v>
      </c>
      <c r="F24" s="6">
        <v>0.4</v>
      </c>
      <c r="G24" s="6">
        <v>24.6</v>
      </c>
      <c r="H24" s="6">
        <v>117.5</v>
      </c>
      <c r="I24" s="6">
        <v>0.06</v>
      </c>
      <c r="J24" s="6">
        <v>0</v>
      </c>
      <c r="K24" s="6">
        <v>0</v>
      </c>
      <c r="L24" s="6">
        <v>0.55000000000000004</v>
      </c>
      <c r="M24" s="6">
        <v>10</v>
      </c>
      <c r="N24" s="6">
        <v>7</v>
      </c>
      <c r="O24" s="6">
        <v>0.55000000000000004</v>
      </c>
      <c r="P24" s="6">
        <v>32.5</v>
      </c>
    </row>
    <row r="25" spans="2:16" ht="15.6" x14ac:dyDescent="0.3">
      <c r="B25" s="2" t="s">
        <v>51</v>
      </c>
      <c r="C25" s="5" t="s">
        <v>40</v>
      </c>
      <c r="D25" s="2">
        <v>50</v>
      </c>
      <c r="E25" s="6">
        <v>3.3</v>
      </c>
      <c r="F25" s="6">
        <v>0.6</v>
      </c>
      <c r="G25" s="6">
        <v>17</v>
      </c>
      <c r="H25" s="6">
        <v>90.5</v>
      </c>
      <c r="I25" s="6">
        <v>0.09</v>
      </c>
      <c r="J25" s="6">
        <v>0</v>
      </c>
      <c r="K25" s="6">
        <v>0</v>
      </c>
      <c r="L25" s="6">
        <v>0</v>
      </c>
      <c r="M25" s="6">
        <v>17.5</v>
      </c>
      <c r="N25" s="6">
        <v>23.5</v>
      </c>
      <c r="O25" s="6">
        <v>1.95</v>
      </c>
      <c r="P25" s="6">
        <v>79</v>
      </c>
    </row>
    <row r="26" spans="2:16" ht="15.6" x14ac:dyDescent="0.3">
      <c r="B26" s="3" t="s">
        <v>18</v>
      </c>
      <c r="C26" s="3"/>
      <c r="D26" s="3"/>
      <c r="E26" s="7">
        <f t="shared" ref="E26:P26" si="1">SUM(E19:E25)</f>
        <v>32.106000000000002</v>
      </c>
      <c r="F26" s="7">
        <f t="shared" si="1"/>
        <v>36.085000000000001</v>
      </c>
      <c r="G26" s="7">
        <f t="shared" si="1"/>
        <v>103.8</v>
      </c>
      <c r="H26" s="7">
        <f t="shared" si="1"/>
        <v>982</v>
      </c>
      <c r="I26" s="7">
        <f t="shared" si="1"/>
        <v>0.56399999999999995</v>
      </c>
      <c r="J26" s="7">
        <f t="shared" si="1"/>
        <v>23.603000000000002</v>
      </c>
      <c r="K26" s="7">
        <f t="shared" si="1"/>
        <v>4.5330000000000002E-2</v>
      </c>
      <c r="L26" s="7">
        <f t="shared" si="1"/>
        <v>8.4879999999999995</v>
      </c>
      <c r="M26" s="7">
        <f t="shared" si="1"/>
        <v>129.07999999999998</v>
      </c>
      <c r="N26" s="7">
        <f t="shared" si="1"/>
        <v>225.51600000000002</v>
      </c>
      <c r="O26" s="7">
        <f t="shared" si="1"/>
        <v>11.625</v>
      </c>
      <c r="P26" s="7">
        <f t="shared" si="1"/>
        <v>543.54999999999995</v>
      </c>
    </row>
    <row r="27" spans="2:16" ht="46.8" x14ac:dyDescent="0.3">
      <c r="B27" s="11" t="s">
        <v>27</v>
      </c>
      <c r="C27" s="3"/>
      <c r="D27" s="3"/>
      <c r="E27" s="7">
        <f t="shared" ref="E27:P27" si="2">SUM(E12+E26)</f>
        <v>47.846000000000004</v>
      </c>
      <c r="F27" s="7">
        <f t="shared" si="2"/>
        <v>48.245000000000005</v>
      </c>
      <c r="G27" s="7">
        <f t="shared" si="2"/>
        <v>191.35</v>
      </c>
      <c r="H27" s="7">
        <f t="shared" si="2"/>
        <v>1514</v>
      </c>
      <c r="I27" s="7">
        <f t="shared" si="2"/>
        <v>1.0049999999999999</v>
      </c>
      <c r="J27" s="7">
        <f t="shared" si="2"/>
        <v>58.795000000000002</v>
      </c>
      <c r="K27" s="7">
        <f t="shared" si="2"/>
        <v>0.18933</v>
      </c>
      <c r="L27" s="7">
        <f t="shared" si="2"/>
        <v>12.061999999999999</v>
      </c>
      <c r="M27" s="7">
        <f t="shared" si="2"/>
        <v>204.11999999999998</v>
      </c>
      <c r="N27" s="7">
        <f t="shared" si="2"/>
        <v>271.45600000000002</v>
      </c>
      <c r="O27" s="7">
        <f t="shared" si="2"/>
        <v>16.820999999999998</v>
      </c>
      <c r="P27" s="7">
        <f t="shared" si="2"/>
        <v>701.51599999999996</v>
      </c>
    </row>
  </sheetData>
  <mergeCells count="17">
    <mergeCell ref="I17:L17"/>
    <mergeCell ref="M17:P17"/>
    <mergeCell ref="B6:B7"/>
    <mergeCell ref="C6:C7"/>
    <mergeCell ref="D6:D7"/>
    <mergeCell ref="E6:G6"/>
    <mergeCell ref="H6:H7"/>
    <mergeCell ref="B17:B18"/>
    <mergeCell ref="C17:C18"/>
    <mergeCell ref="D17:D18"/>
    <mergeCell ref="E17:G17"/>
    <mergeCell ref="H17:H18"/>
    <mergeCell ref="I6:L6"/>
    <mergeCell ref="B4:C4"/>
    <mergeCell ref="B5:C5"/>
    <mergeCell ref="B16:C16"/>
    <mergeCell ref="M6:P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workbookViewId="0">
      <selection activeCell="I21" sqref="I21"/>
    </sheetView>
  </sheetViews>
  <sheetFormatPr defaultRowHeight="14.4" x14ac:dyDescent="0.3"/>
  <cols>
    <col min="2" max="2" width="13.109375" customWidth="1"/>
    <col min="3" max="3" width="30.109375" customWidth="1"/>
    <col min="8" max="8" width="9.44140625" customWidth="1"/>
  </cols>
  <sheetData>
    <row r="1" spans="2:16" ht="18" x14ac:dyDescent="0.35">
      <c r="B1" s="10" t="s">
        <v>36</v>
      </c>
      <c r="C1" s="10"/>
    </row>
    <row r="2" spans="2:16" ht="18" x14ac:dyDescent="0.35">
      <c r="B2" s="10" t="s">
        <v>25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9" t="s">
        <v>63</v>
      </c>
      <c r="C5" s="19"/>
    </row>
    <row r="6" spans="2:16" ht="18.75" customHeight="1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ht="28.5" customHeight="1" x14ac:dyDescent="0.3">
      <c r="B7" s="21"/>
      <c r="C7" s="17"/>
      <c r="D7" s="21"/>
      <c r="E7" s="9" t="s">
        <v>5</v>
      </c>
      <c r="F7" s="9" t="s">
        <v>6</v>
      </c>
      <c r="G7" s="9" t="s">
        <v>7</v>
      </c>
      <c r="H7" s="17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</row>
    <row r="8" spans="2:16" ht="15.6" x14ac:dyDescent="0.3">
      <c r="B8" s="2" t="s">
        <v>124</v>
      </c>
      <c r="C8" s="5" t="s">
        <v>125</v>
      </c>
      <c r="D8" s="2">
        <v>200</v>
      </c>
      <c r="E8" s="6">
        <v>24</v>
      </c>
      <c r="F8" s="6">
        <v>25.2</v>
      </c>
      <c r="G8" s="6">
        <v>23.9</v>
      </c>
      <c r="H8" s="6">
        <v>424.99</v>
      </c>
      <c r="I8" s="6">
        <v>7.4999999999999997E-2</v>
      </c>
      <c r="J8" s="6">
        <v>0.6</v>
      </c>
      <c r="K8" s="6">
        <v>0.19500000000000001</v>
      </c>
      <c r="L8" s="6">
        <v>0.70499999999999996</v>
      </c>
      <c r="M8" s="6">
        <v>297</v>
      </c>
      <c r="N8" s="6">
        <v>37.994999999999997</v>
      </c>
      <c r="O8" s="6">
        <v>1.0049999999999999</v>
      </c>
      <c r="P8" s="6">
        <v>346.9</v>
      </c>
    </row>
    <row r="9" spans="2:16" ht="15.6" x14ac:dyDescent="0.3">
      <c r="B9" s="2" t="s">
        <v>76</v>
      </c>
      <c r="C9" s="5" t="s">
        <v>77</v>
      </c>
      <c r="D9" s="2">
        <v>20</v>
      </c>
      <c r="E9" s="6">
        <v>2.16</v>
      </c>
      <c r="F9" s="6">
        <v>2.5499999999999998</v>
      </c>
      <c r="G9" s="6">
        <v>16.649999999999999</v>
      </c>
      <c r="H9" s="6">
        <v>98.4</v>
      </c>
      <c r="I9" s="6">
        <v>1.7999999999999999E-2</v>
      </c>
      <c r="J9" s="6">
        <v>0.3</v>
      </c>
      <c r="K9" s="6">
        <v>1.2E-2</v>
      </c>
      <c r="L9" s="6">
        <v>0.06</v>
      </c>
      <c r="M9" s="6">
        <v>92.1</v>
      </c>
      <c r="N9" s="6">
        <v>10.199999999999999</v>
      </c>
      <c r="O9" s="6">
        <v>0.06</v>
      </c>
      <c r="P9" s="6">
        <v>65.7</v>
      </c>
    </row>
    <row r="10" spans="2:16" ht="15.6" x14ac:dyDescent="0.3">
      <c r="B10" s="2" t="s">
        <v>55</v>
      </c>
      <c r="C10" s="5" t="s">
        <v>37</v>
      </c>
      <c r="D10" s="2">
        <v>200</v>
      </c>
      <c r="E10" s="6">
        <v>0.1</v>
      </c>
      <c r="F10" s="6">
        <v>0</v>
      </c>
      <c r="G10" s="6">
        <v>15.2</v>
      </c>
      <c r="H10" s="6">
        <v>61</v>
      </c>
      <c r="I10" s="6">
        <v>0</v>
      </c>
      <c r="J10" s="6">
        <v>2.8</v>
      </c>
      <c r="K10" s="6">
        <v>0</v>
      </c>
      <c r="L10" s="6">
        <v>0</v>
      </c>
      <c r="M10" s="6">
        <v>14.2</v>
      </c>
      <c r="N10" s="6">
        <v>2</v>
      </c>
      <c r="O10" s="6">
        <v>0.4</v>
      </c>
      <c r="P10" s="6">
        <v>4</v>
      </c>
    </row>
    <row r="11" spans="2:16" ht="15.6" x14ac:dyDescent="0.3">
      <c r="B11" s="4" t="s">
        <v>48</v>
      </c>
      <c r="C11" s="4" t="s">
        <v>31</v>
      </c>
      <c r="D11" s="2">
        <v>50</v>
      </c>
      <c r="E11" s="6">
        <v>3.8</v>
      </c>
      <c r="F11" s="6">
        <v>0.4</v>
      </c>
      <c r="G11" s="6">
        <v>24.6</v>
      </c>
      <c r="H11" s="6">
        <v>117.5</v>
      </c>
      <c r="I11" s="6">
        <v>0.06</v>
      </c>
      <c r="J11" s="6">
        <v>0</v>
      </c>
      <c r="K11" s="6">
        <v>0</v>
      </c>
      <c r="L11" s="6">
        <v>0.55000000000000004</v>
      </c>
      <c r="M11" s="6">
        <v>10</v>
      </c>
      <c r="N11" s="6">
        <v>7</v>
      </c>
      <c r="O11" s="6">
        <v>0.55000000000000004</v>
      </c>
      <c r="P11" s="6">
        <v>32.5</v>
      </c>
    </row>
    <row r="12" spans="2:16" ht="15.6" x14ac:dyDescent="0.3">
      <c r="B12" s="2"/>
      <c r="C12" s="5" t="s">
        <v>158</v>
      </c>
      <c r="D12" s="2">
        <v>40</v>
      </c>
      <c r="E12" s="6">
        <v>1.97</v>
      </c>
      <c r="F12" s="6">
        <v>6.71</v>
      </c>
      <c r="G12" s="6">
        <v>16.41</v>
      </c>
      <c r="H12" s="6">
        <v>133.19999999999999</v>
      </c>
      <c r="I12" s="6">
        <v>0.04</v>
      </c>
      <c r="J12" s="6">
        <v>0</v>
      </c>
      <c r="K12" s="6">
        <v>0.06</v>
      </c>
      <c r="L12" s="6">
        <v>0.28999999999999998</v>
      </c>
      <c r="M12" s="6">
        <v>43.45</v>
      </c>
      <c r="N12" s="6">
        <v>6.71</v>
      </c>
      <c r="O12" s="6">
        <v>0.72</v>
      </c>
      <c r="P12" s="6">
        <v>77.760000000000005</v>
      </c>
    </row>
    <row r="13" spans="2:16" ht="15.6" x14ac:dyDescent="0.3">
      <c r="B13" s="3" t="s">
        <v>18</v>
      </c>
      <c r="C13" s="3"/>
      <c r="D13" s="3"/>
      <c r="E13" s="7">
        <f t="shared" ref="E13:P13" si="0">SUM(E8:E12)</f>
        <v>32.03</v>
      </c>
      <c r="F13" s="7">
        <f t="shared" si="0"/>
        <v>34.86</v>
      </c>
      <c r="G13" s="7">
        <f t="shared" si="0"/>
        <v>96.759999999999991</v>
      </c>
      <c r="H13" s="7">
        <f t="shared" si="0"/>
        <v>835.08999999999992</v>
      </c>
      <c r="I13" s="7">
        <f t="shared" si="0"/>
        <v>0.193</v>
      </c>
      <c r="J13" s="7">
        <f t="shared" si="0"/>
        <v>3.6999999999999997</v>
      </c>
      <c r="K13" s="7">
        <f t="shared" si="0"/>
        <v>0.26700000000000002</v>
      </c>
      <c r="L13" s="7">
        <f t="shared" si="0"/>
        <v>1.605</v>
      </c>
      <c r="M13" s="7">
        <f t="shared" si="0"/>
        <v>456.75</v>
      </c>
      <c r="N13" s="7">
        <f t="shared" si="0"/>
        <v>63.904999999999994</v>
      </c>
      <c r="O13" s="7">
        <f t="shared" si="0"/>
        <v>2.7349999999999994</v>
      </c>
      <c r="P13" s="7">
        <f t="shared" si="0"/>
        <v>526.86</v>
      </c>
    </row>
    <row r="17" spans="2:16" ht="18" x14ac:dyDescent="0.35">
      <c r="B17" s="19" t="s">
        <v>53</v>
      </c>
      <c r="C17" s="19"/>
    </row>
    <row r="18" spans="2:16" x14ac:dyDescent="0.3">
      <c r="B18" s="20" t="s">
        <v>33</v>
      </c>
      <c r="C18" s="17" t="s">
        <v>0</v>
      </c>
      <c r="D18" s="20" t="s">
        <v>16</v>
      </c>
      <c r="E18" s="17" t="s">
        <v>1</v>
      </c>
      <c r="F18" s="17"/>
      <c r="G18" s="17"/>
      <c r="H18" s="20" t="s">
        <v>2</v>
      </c>
      <c r="I18" s="17" t="s">
        <v>3</v>
      </c>
      <c r="J18" s="17"/>
      <c r="K18" s="17"/>
      <c r="L18" s="17"/>
      <c r="M18" s="17" t="s">
        <v>4</v>
      </c>
      <c r="N18" s="17"/>
      <c r="O18" s="17"/>
      <c r="P18" s="17"/>
    </row>
    <row r="19" spans="2:16" ht="15" customHeight="1" x14ac:dyDescent="0.3">
      <c r="B19" s="21"/>
      <c r="C19" s="17"/>
      <c r="D19" s="21"/>
      <c r="E19" s="9" t="s">
        <v>5</v>
      </c>
      <c r="F19" s="9" t="s">
        <v>6</v>
      </c>
      <c r="G19" s="9" t="s">
        <v>7</v>
      </c>
      <c r="H19" s="21"/>
      <c r="I19" s="9" t="s">
        <v>8</v>
      </c>
      <c r="J19" s="9" t="s">
        <v>9</v>
      </c>
      <c r="K19" s="9" t="s">
        <v>10</v>
      </c>
      <c r="L19" s="9" t="s">
        <v>11</v>
      </c>
      <c r="M19" s="9" t="s">
        <v>12</v>
      </c>
      <c r="N19" s="9" t="s">
        <v>13</v>
      </c>
      <c r="O19" s="9" t="s">
        <v>14</v>
      </c>
      <c r="P19" s="9" t="s">
        <v>15</v>
      </c>
    </row>
    <row r="20" spans="2:16" ht="36.75" customHeight="1" x14ac:dyDescent="0.3">
      <c r="B20" s="2" t="s">
        <v>79</v>
      </c>
      <c r="C20" s="5" t="s">
        <v>80</v>
      </c>
      <c r="D20" s="2">
        <v>100</v>
      </c>
      <c r="E20" s="6">
        <v>2.1</v>
      </c>
      <c r="F20" s="6">
        <v>10.1</v>
      </c>
      <c r="G20" s="6">
        <v>9.3000000000000007</v>
      </c>
      <c r="H20" s="6">
        <v>136</v>
      </c>
      <c r="I20" s="6">
        <v>0.04</v>
      </c>
      <c r="J20" s="6">
        <v>25.6</v>
      </c>
      <c r="K20" s="6">
        <v>0</v>
      </c>
      <c r="L20" s="6">
        <v>4.5</v>
      </c>
      <c r="M20" s="6">
        <v>56</v>
      </c>
      <c r="N20" s="6">
        <v>21</v>
      </c>
      <c r="O20" s="6">
        <v>0.8</v>
      </c>
      <c r="P20" s="6">
        <v>43</v>
      </c>
    </row>
    <row r="21" spans="2:16" ht="31.2" x14ac:dyDescent="0.3">
      <c r="B21" s="2" t="s">
        <v>78</v>
      </c>
      <c r="C21" s="5" t="s">
        <v>151</v>
      </c>
      <c r="D21" s="2">
        <v>250</v>
      </c>
      <c r="E21" s="6">
        <v>2.2999999999999998</v>
      </c>
      <c r="F21" s="6">
        <v>4.25</v>
      </c>
      <c r="G21" s="6">
        <v>15.125</v>
      </c>
      <c r="H21" s="6">
        <v>108</v>
      </c>
      <c r="I21" s="6">
        <v>0.19500000000000001</v>
      </c>
      <c r="J21" s="6">
        <v>8.6750000000000007</v>
      </c>
      <c r="K21" s="6">
        <v>3.7499999999999999E-2</v>
      </c>
      <c r="L21" s="6">
        <v>0.22500000000000001</v>
      </c>
      <c r="M21" s="6">
        <v>19</v>
      </c>
      <c r="N21" s="6">
        <v>25.5</v>
      </c>
      <c r="O21" s="6">
        <v>0.92500000000000004</v>
      </c>
      <c r="P21" s="6">
        <v>65.75</v>
      </c>
    </row>
    <row r="22" spans="2:16" ht="31.2" x14ac:dyDescent="0.3">
      <c r="B22" s="2" t="s">
        <v>101</v>
      </c>
      <c r="C22" s="5" t="s">
        <v>102</v>
      </c>
      <c r="D22" s="2">
        <v>100</v>
      </c>
      <c r="E22" s="6">
        <v>17.3</v>
      </c>
      <c r="F22" s="6">
        <v>11.7</v>
      </c>
      <c r="G22" s="6">
        <v>11.8</v>
      </c>
      <c r="H22" s="6">
        <v>222</v>
      </c>
      <c r="I22" s="6">
        <v>0.25</v>
      </c>
      <c r="J22" s="6">
        <v>7.2</v>
      </c>
      <c r="K22" s="6">
        <v>6.9</v>
      </c>
      <c r="L22" s="6">
        <v>1.2</v>
      </c>
      <c r="M22" s="6">
        <v>22</v>
      </c>
      <c r="N22" s="6">
        <v>21</v>
      </c>
      <c r="O22" s="6">
        <v>5.2</v>
      </c>
      <c r="P22" s="6">
        <v>267</v>
      </c>
    </row>
    <row r="23" spans="2:16" ht="15.6" x14ac:dyDescent="0.3">
      <c r="B23" s="2" t="s">
        <v>64</v>
      </c>
      <c r="C23" s="5" t="s">
        <v>81</v>
      </c>
      <c r="D23" s="2">
        <v>150</v>
      </c>
      <c r="E23" s="6">
        <v>5.6550000000000002</v>
      </c>
      <c r="F23" s="6">
        <v>0.67500000000000004</v>
      </c>
      <c r="G23" s="6">
        <v>29.04</v>
      </c>
      <c r="H23" s="6">
        <v>144.9</v>
      </c>
      <c r="I23" s="6">
        <v>5.7000000000000002E-2</v>
      </c>
      <c r="J23" s="6">
        <v>1.4999999999999999E-2</v>
      </c>
      <c r="K23" s="6">
        <v>0</v>
      </c>
      <c r="L23" s="6">
        <v>0.79500000000000004</v>
      </c>
      <c r="M23" s="6">
        <v>5.7</v>
      </c>
      <c r="N23" s="6">
        <v>8.1</v>
      </c>
      <c r="O23" s="6">
        <v>0.78</v>
      </c>
      <c r="P23" s="6">
        <v>35.700000000000003</v>
      </c>
    </row>
    <row r="24" spans="2:16" ht="18.75" customHeight="1" x14ac:dyDescent="0.3">
      <c r="B24" s="2" t="s">
        <v>82</v>
      </c>
      <c r="C24" s="4" t="s">
        <v>159</v>
      </c>
      <c r="D24" s="2">
        <v>200</v>
      </c>
      <c r="E24" s="6">
        <v>0.3</v>
      </c>
      <c r="F24" s="6">
        <v>0</v>
      </c>
      <c r="G24" s="6">
        <v>20.100000000000001</v>
      </c>
      <c r="H24" s="6">
        <v>81</v>
      </c>
      <c r="I24" s="6">
        <v>0</v>
      </c>
      <c r="J24" s="6">
        <v>0.8</v>
      </c>
      <c r="K24" s="6">
        <v>0</v>
      </c>
      <c r="L24" s="6">
        <v>0</v>
      </c>
      <c r="M24" s="6">
        <v>10</v>
      </c>
      <c r="N24" s="6">
        <v>3</v>
      </c>
      <c r="O24" s="6">
        <v>0.6</v>
      </c>
      <c r="P24" s="6">
        <v>6</v>
      </c>
    </row>
    <row r="25" spans="2:16" ht="15.6" x14ac:dyDescent="0.3">
      <c r="B25" s="2" t="s">
        <v>48</v>
      </c>
      <c r="C25" s="5" t="s">
        <v>31</v>
      </c>
      <c r="D25" s="2">
        <v>50</v>
      </c>
      <c r="E25" s="6">
        <v>3.8</v>
      </c>
      <c r="F25" s="6">
        <v>0.4</v>
      </c>
      <c r="G25" s="6">
        <v>24.6</v>
      </c>
      <c r="H25" s="6">
        <v>117.5</v>
      </c>
      <c r="I25" s="6">
        <v>0.06</v>
      </c>
      <c r="J25" s="6">
        <v>0</v>
      </c>
      <c r="K25" s="6">
        <v>0</v>
      </c>
      <c r="L25" s="6">
        <v>0.55000000000000004</v>
      </c>
      <c r="M25" s="6">
        <v>10</v>
      </c>
      <c r="N25" s="6">
        <v>7</v>
      </c>
      <c r="O25" s="6">
        <v>0.55000000000000004</v>
      </c>
      <c r="P25" s="6">
        <v>32.5</v>
      </c>
    </row>
    <row r="26" spans="2:16" ht="15.6" x14ac:dyDescent="0.3">
      <c r="B26" s="2" t="s">
        <v>51</v>
      </c>
      <c r="C26" s="5" t="s">
        <v>40</v>
      </c>
      <c r="D26" s="2">
        <v>50</v>
      </c>
      <c r="E26" s="6">
        <v>3.3</v>
      </c>
      <c r="F26" s="6">
        <v>0.6</v>
      </c>
      <c r="G26" s="6">
        <v>17</v>
      </c>
      <c r="H26" s="6">
        <v>90.5</v>
      </c>
      <c r="I26" s="6">
        <v>0.09</v>
      </c>
      <c r="J26" s="6">
        <v>0</v>
      </c>
      <c r="K26" s="6">
        <v>0</v>
      </c>
      <c r="L26" s="6">
        <v>0</v>
      </c>
      <c r="M26" s="6">
        <v>17.5</v>
      </c>
      <c r="N26" s="6">
        <v>23.5</v>
      </c>
      <c r="O26" s="6">
        <v>1.95</v>
      </c>
      <c r="P26" s="6">
        <v>79</v>
      </c>
    </row>
    <row r="27" spans="2:16" ht="19.5" customHeight="1" x14ac:dyDescent="0.3">
      <c r="B27" s="3" t="s">
        <v>18</v>
      </c>
      <c r="C27" s="5"/>
      <c r="D27" s="2"/>
      <c r="E27" s="7">
        <f t="shared" ref="E27:P27" si="1">SUM(E20:E26)</f>
        <v>34.755000000000003</v>
      </c>
      <c r="F27" s="7">
        <f t="shared" si="1"/>
        <v>27.724999999999998</v>
      </c>
      <c r="G27" s="7">
        <f t="shared" si="1"/>
        <v>126.965</v>
      </c>
      <c r="H27" s="7">
        <f t="shared" si="1"/>
        <v>899.9</v>
      </c>
      <c r="I27" s="7">
        <f t="shared" si="1"/>
        <v>0.69200000000000006</v>
      </c>
      <c r="J27" s="7">
        <f t="shared" si="1"/>
        <v>42.290000000000006</v>
      </c>
      <c r="K27" s="7">
        <f t="shared" si="1"/>
        <v>6.9375</v>
      </c>
      <c r="L27" s="7">
        <f t="shared" si="1"/>
        <v>7.27</v>
      </c>
      <c r="M27" s="7">
        <f t="shared" si="1"/>
        <v>140.19999999999999</v>
      </c>
      <c r="N27" s="7">
        <f t="shared" si="1"/>
        <v>109.1</v>
      </c>
      <c r="O27" s="7">
        <f t="shared" si="1"/>
        <v>10.805000000000001</v>
      </c>
      <c r="P27" s="7">
        <f t="shared" si="1"/>
        <v>528.95000000000005</v>
      </c>
    </row>
    <row r="28" spans="2:16" ht="19.5" customHeight="1" x14ac:dyDescent="0.3">
      <c r="B28" s="11" t="s">
        <v>27</v>
      </c>
      <c r="C28" s="3"/>
      <c r="D28" s="3"/>
      <c r="E28" s="7">
        <f t="shared" ref="E28:J28" si="2">SUM(E13+E27)</f>
        <v>66.784999999999997</v>
      </c>
      <c r="F28" s="7">
        <f t="shared" si="2"/>
        <v>62.584999999999994</v>
      </c>
      <c r="G28" s="7">
        <f t="shared" si="2"/>
        <v>223.72499999999999</v>
      </c>
      <c r="H28" s="7">
        <f t="shared" si="2"/>
        <v>1734.9899999999998</v>
      </c>
      <c r="I28" s="7">
        <f t="shared" si="2"/>
        <v>0.88500000000000001</v>
      </c>
      <c r="J28" s="7">
        <f t="shared" si="2"/>
        <v>45.990000000000009</v>
      </c>
      <c r="K28" s="7">
        <f>SUM(J13+K27)</f>
        <v>10.637499999999999</v>
      </c>
      <c r="L28" s="7">
        <f>SUM(L13+L27)</f>
        <v>8.875</v>
      </c>
      <c r="M28" s="7">
        <f>SUM(M13+M27)</f>
        <v>596.95000000000005</v>
      </c>
      <c r="N28" s="7">
        <f>SUM(N13+N27)</f>
        <v>173.005</v>
      </c>
      <c r="O28" s="7">
        <f>SUM(O13+O27)</f>
        <v>13.540000000000001</v>
      </c>
      <c r="P28" s="7">
        <f>SUM(P13+P27)</f>
        <v>1055.81</v>
      </c>
    </row>
  </sheetData>
  <mergeCells count="17">
    <mergeCell ref="I18:L18"/>
    <mergeCell ref="M18:P18"/>
    <mergeCell ref="B6:B7"/>
    <mergeCell ref="C6:C7"/>
    <mergeCell ref="D6:D7"/>
    <mergeCell ref="E6:G6"/>
    <mergeCell ref="H6:H7"/>
    <mergeCell ref="B18:B19"/>
    <mergeCell ref="C18:C19"/>
    <mergeCell ref="D18:D19"/>
    <mergeCell ref="E18:G18"/>
    <mergeCell ref="H18:H19"/>
    <mergeCell ref="I6:L6"/>
    <mergeCell ref="B4:C4"/>
    <mergeCell ref="B5:C5"/>
    <mergeCell ref="B17:C17"/>
    <mergeCell ref="M6:P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topLeftCell="A4" workbookViewId="0">
      <selection activeCell="B4" sqref="B4:C4"/>
    </sheetView>
  </sheetViews>
  <sheetFormatPr defaultRowHeight="14.4" x14ac:dyDescent="0.3"/>
  <cols>
    <col min="2" max="2" width="15.109375" customWidth="1"/>
    <col min="3" max="3" width="30.109375" customWidth="1"/>
    <col min="8" max="8" width="9.44140625" customWidth="1"/>
  </cols>
  <sheetData>
    <row r="1" spans="2:16" ht="18" x14ac:dyDescent="0.35">
      <c r="B1" s="10" t="s">
        <v>24</v>
      </c>
      <c r="C1" s="10"/>
    </row>
    <row r="2" spans="2:16" ht="18" x14ac:dyDescent="0.35">
      <c r="B2" s="10" t="s">
        <v>84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0" t="s">
        <v>85</v>
      </c>
    </row>
    <row r="6" spans="2:16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x14ac:dyDescent="0.3">
      <c r="B7" s="21"/>
      <c r="C7" s="17"/>
      <c r="D7" s="21"/>
      <c r="E7" s="12" t="s">
        <v>5</v>
      </c>
      <c r="F7" s="12" t="s">
        <v>6</v>
      </c>
      <c r="G7" s="12" t="s">
        <v>7</v>
      </c>
      <c r="H7" s="17"/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</row>
    <row r="8" spans="2:16" ht="31.2" x14ac:dyDescent="0.3">
      <c r="B8" s="2" t="s">
        <v>112</v>
      </c>
      <c r="C8" s="5" t="s">
        <v>113</v>
      </c>
      <c r="D8" s="2">
        <v>200</v>
      </c>
      <c r="E8" s="2">
        <v>9.08</v>
      </c>
      <c r="F8" s="2">
        <v>7.58</v>
      </c>
      <c r="G8" s="2">
        <v>25.5</v>
      </c>
      <c r="H8" s="2">
        <v>206.25</v>
      </c>
      <c r="I8" s="2">
        <v>0.06</v>
      </c>
      <c r="J8" s="2">
        <v>0.08</v>
      </c>
      <c r="K8" s="2">
        <v>0.05</v>
      </c>
      <c r="L8" s="2">
        <v>0.75</v>
      </c>
      <c r="M8" s="2">
        <v>155.25</v>
      </c>
      <c r="N8" s="2">
        <v>15</v>
      </c>
      <c r="O8" s="2">
        <v>0.82499999999999996</v>
      </c>
      <c r="P8" s="2">
        <v>126</v>
      </c>
    </row>
    <row r="9" spans="2:16" ht="15.6" x14ac:dyDescent="0.3">
      <c r="B9" s="2" t="s">
        <v>44</v>
      </c>
      <c r="C9" s="5" t="s">
        <v>86</v>
      </c>
      <c r="D9" s="2">
        <v>10</v>
      </c>
      <c r="E9" s="6">
        <v>0.05</v>
      </c>
      <c r="F9" s="6">
        <v>8.25</v>
      </c>
      <c r="G9" s="6">
        <v>0.08</v>
      </c>
      <c r="H9" s="6">
        <v>74.8</v>
      </c>
      <c r="I9" s="6">
        <v>0</v>
      </c>
      <c r="J9" s="6">
        <v>0</v>
      </c>
      <c r="K9" s="6">
        <v>0.06</v>
      </c>
      <c r="L9" s="6">
        <v>0.1</v>
      </c>
      <c r="M9" s="6">
        <v>1.2</v>
      </c>
      <c r="N9" s="6">
        <v>0</v>
      </c>
      <c r="O9" s="6">
        <v>0.02</v>
      </c>
      <c r="P9" s="6">
        <v>1.9</v>
      </c>
    </row>
    <row r="10" spans="2:16" ht="15.6" x14ac:dyDescent="0.3">
      <c r="B10" s="2" t="s">
        <v>68</v>
      </c>
      <c r="C10" s="4" t="s">
        <v>39</v>
      </c>
      <c r="D10" s="2">
        <v>200</v>
      </c>
      <c r="E10" s="6">
        <v>1.5</v>
      </c>
      <c r="F10" s="6">
        <v>1.3</v>
      </c>
      <c r="G10" s="6">
        <v>15.9</v>
      </c>
      <c r="H10" s="6">
        <v>81</v>
      </c>
      <c r="I10" s="6">
        <v>0</v>
      </c>
      <c r="J10" s="6">
        <v>1.3</v>
      </c>
      <c r="K10" s="6">
        <v>0</v>
      </c>
      <c r="L10" s="6">
        <v>0</v>
      </c>
      <c r="M10" s="6">
        <v>127</v>
      </c>
      <c r="N10" s="6">
        <v>15</v>
      </c>
      <c r="O10" s="6">
        <v>0.4</v>
      </c>
      <c r="P10" s="6">
        <v>3</v>
      </c>
    </row>
    <row r="11" spans="2:16" ht="15.6" x14ac:dyDescent="0.3">
      <c r="B11" s="2" t="s">
        <v>48</v>
      </c>
      <c r="C11" s="4" t="s">
        <v>168</v>
      </c>
      <c r="D11" s="2">
        <v>50</v>
      </c>
      <c r="E11" s="2">
        <v>3.8</v>
      </c>
      <c r="F11" s="2">
        <v>0.4</v>
      </c>
      <c r="G11" s="2">
        <v>24.6</v>
      </c>
      <c r="H11" s="2">
        <v>117.5</v>
      </c>
      <c r="I11" s="2">
        <v>0.06</v>
      </c>
      <c r="J11" s="2">
        <v>0</v>
      </c>
      <c r="K11" s="2">
        <v>0</v>
      </c>
      <c r="L11" s="2">
        <v>0.55000000000000004</v>
      </c>
      <c r="M11" s="2">
        <v>10</v>
      </c>
      <c r="N11" s="2">
        <v>7</v>
      </c>
      <c r="O11" s="2">
        <v>0.55000000000000004</v>
      </c>
      <c r="P11" s="2">
        <v>32.5</v>
      </c>
    </row>
    <row r="12" spans="2:16" ht="15.6" x14ac:dyDescent="0.3">
      <c r="B12" s="2"/>
      <c r="C12" s="4" t="s">
        <v>154</v>
      </c>
      <c r="D12" s="2">
        <v>60</v>
      </c>
      <c r="E12" s="6">
        <v>2.2999999999999998</v>
      </c>
      <c r="F12" s="6">
        <v>11</v>
      </c>
      <c r="G12" s="6">
        <v>71</v>
      </c>
      <c r="H12" s="6">
        <v>182</v>
      </c>
      <c r="I12" s="6">
        <v>0.01</v>
      </c>
      <c r="J12" s="6">
        <v>14.7</v>
      </c>
      <c r="K12" s="6">
        <v>0.01</v>
      </c>
      <c r="L12" s="6">
        <v>0.105</v>
      </c>
      <c r="M12" s="6">
        <v>14.35</v>
      </c>
      <c r="N12" s="6">
        <v>7.85</v>
      </c>
      <c r="O12" s="6">
        <v>1.3779999999999999</v>
      </c>
      <c r="P12" s="6">
        <v>10.8</v>
      </c>
    </row>
    <row r="13" spans="2:16" ht="15.6" x14ac:dyDescent="0.3">
      <c r="B13" s="3" t="s">
        <v>18</v>
      </c>
      <c r="C13" s="3"/>
      <c r="D13" s="3"/>
      <c r="E13" s="7">
        <f t="shared" ref="E13:P13" si="0">SUM(E8:E12)</f>
        <v>16.73</v>
      </c>
      <c r="F13" s="7">
        <f t="shared" si="0"/>
        <v>28.529999999999998</v>
      </c>
      <c r="G13" s="7">
        <f t="shared" si="0"/>
        <v>137.07999999999998</v>
      </c>
      <c r="H13" s="7">
        <f t="shared" si="0"/>
        <v>661.55</v>
      </c>
      <c r="I13" s="7">
        <f t="shared" si="0"/>
        <v>0.13</v>
      </c>
      <c r="J13" s="7">
        <f t="shared" si="0"/>
        <v>16.079999999999998</v>
      </c>
      <c r="K13" s="7">
        <f t="shared" si="0"/>
        <v>0.12</v>
      </c>
      <c r="L13" s="7">
        <f t="shared" si="0"/>
        <v>1.5049999999999999</v>
      </c>
      <c r="M13" s="7">
        <f t="shared" si="0"/>
        <v>307.8</v>
      </c>
      <c r="N13" s="7">
        <f t="shared" si="0"/>
        <v>44.85</v>
      </c>
      <c r="O13" s="7">
        <f t="shared" si="0"/>
        <v>3.173</v>
      </c>
      <c r="P13" s="7">
        <f t="shared" si="0"/>
        <v>174.20000000000002</v>
      </c>
    </row>
    <row r="17" spans="2:16" ht="18" x14ac:dyDescent="0.35">
      <c r="B17" s="10" t="s">
        <v>87</v>
      </c>
    </row>
    <row r="18" spans="2:16" x14ac:dyDescent="0.3">
      <c r="B18" s="20" t="s">
        <v>33</v>
      </c>
      <c r="C18" s="17" t="s">
        <v>0</v>
      </c>
      <c r="D18" s="20" t="s">
        <v>16</v>
      </c>
      <c r="E18" s="17" t="s">
        <v>1</v>
      </c>
      <c r="F18" s="17"/>
      <c r="G18" s="17"/>
      <c r="H18" s="20" t="s">
        <v>2</v>
      </c>
      <c r="I18" s="17" t="s">
        <v>3</v>
      </c>
      <c r="J18" s="17"/>
      <c r="K18" s="17"/>
      <c r="L18" s="17"/>
      <c r="M18" s="17" t="s">
        <v>4</v>
      </c>
      <c r="N18" s="17"/>
      <c r="O18" s="17"/>
      <c r="P18" s="17"/>
    </row>
    <row r="19" spans="2:16" ht="15" customHeight="1" x14ac:dyDescent="0.3">
      <c r="B19" s="21"/>
      <c r="C19" s="17"/>
      <c r="D19" s="21"/>
      <c r="E19" s="12" t="s">
        <v>5</v>
      </c>
      <c r="F19" s="12" t="s">
        <v>6</v>
      </c>
      <c r="G19" s="12" t="s">
        <v>7</v>
      </c>
      <c r="H19" s="21"/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12" t="s">
        <v>14</v>
      </c>
      <c r="P19" s="12" t="s">
        <v>15</v>
      </c>
    </row>
    <row r="20" spans="2:16" ht="15" customHeight="1" x14ac:dyDescent="0.3">
      <c r="B20" s="16" t="s">
        <v>162</v>
      </c>
      <c r="C20" s="15" t="s">
        <v>163</v>
      </c>
      <c r="D20" s="16">
        <v>100</v>
      </c>
      <c r="E20" s="15">
        <v>2.1</v>
      </c>
      <c r="F20" s="15">
        <v>10.1</v>
      </c>
      <c r="G20" s="15">
        <v>9.3000000000000007</v>
      </c>
      <c r="H20" s="16">
        <v>136</v>
      </c>
      <c r="I20" s="15">
        <v>0.04</v>
      </c>
      <c r="J20" s="15">
        <v>25.6</v>
      </c>
      <c r="K20" s="15">
        <v>0</v>
      </c>
      <c r="L20" s="15">
        <v>4.5</v>
      </c>
      <c r="M20" s="15">
        <v>56</v>
      </c>
      <c r="N20" s="15">
        <v>21</v>
      </c>
      <c r="O20" s="15">
        <v>0.08</v>
      </c>
      <c r="P20" s="15">
        <v>43</v>
      </c>
    </row>
    <row r="21" spans="2:16" ht="31.2" x14ac:dyDescent="0.3">
      <c r="B21" s="13" t="s">
        <v>160</v>
      </c>
      <c r="C21" s="5" t="s">
        <v>161</v>
      </c>
      <c r="D21" s="2">
        <v>250</v>
      </c>
      <c r="E21" s="6">
        <v>9.6</v>
      </c>
      <c r="F21" s="6">
        <v>12.54</v>
      </c>
      <c r="G21" s="6">
        <v>18.079999999999998</v>
      </c>
      <c r="H21" s="6">
        <v>226.98</v>
      </c>
      <c r="I21" s="6">
        <v>0.32500000000000001</v>
      </c>
      <c r="J21" s="6">
        <v>3.75</v>
      </c>
      <c r="K21" s="6">
        <v>0.125</v>
      </c>
      <c r="L21" s="6">
        <v>25</v>
      </c>
      <c r="M21" s="6">
        <v>3.48</v>
      </c>
      <c r="N21" s="6">
        <v>1.2</v>
      </c>
      <c r="O21" s="6">
        <v>0.08</v>
      </c>
      <c r="P21" s="6">
        <v>0.8</v>
      </c>
    </row>
    <row r="22" spans="2:16" ht="15.6" x14ac:dyDescent="0.3">
      <c r="B22" s="2" t="s">
        <v>88</v>
      </c>
      <c r="C22" s="5" t="s">
        <v>89</v>
      </c>
      <c r="D22" s="2">
        <v>100</v>
      </c>
      <c r="E22" s="6">
        <v>15</v>
      </c>
      <c r="F22" s="6">
        <v>10.7</v>
      </c>
      <c r="G22" s="6">
        <v>9.2899999999999991</v>
      </c>
      <c r="H22" s="6">
        <v>188.57</v>
      </c>
      <c r="I22" s="6">
        <v>1.43</v>
      </c>
      <c r="J22" s="6">
        <v>0.86</v>
      </c>
      <c r="K22" s="6">
        <v>0.04</v>
      </c>
      <c r="L22" s="6">
        <v>0.43</v>
      </c>
      <c r="M22" s="6">
        <v>37.14</v>
      </c>
      <c r="N22" s="6">
        <v>18.57</v>
      </c>
      <c r="O22" s="6">
        <v>1.1399999999999999</v>
      </c>
      <c r="P22" s="6">
        <v>94.29</v>
      </c>
    </row>
    <row r="23" spans="2:16" ht="15.6" x14ac:dyDescent="0.3">
      <c r="B23" s="2" t="s">
        <v>72</v>
      </c>
      <c r="C23" s="5" t="s">
        <v>115</v>
      </c>
      <c r="D23" s="2">
        <v>150</v>
      </c>
      <c r="E23" s="6">
        <v>8.5500000000000007</v>
      </c>
      <c r="F23" s="6">
        <v>7.8449999999999998</v>
      </c>
      <c r="G23" s="6">
        <v>37.08</v>
      </c>
      <c r="H23" s="6">
        <v>253.05</v>
      </c>
      <c r="I23" s="6">
        <v>0.20699999999999999</v>
      </c>
      <c r="J23" s="6">
        <v>0</v>
      </c>
      <c r="K23" s="6">
        <v>0.04</v>
      </c>
      <c r="L23" s="6">
        <v>0.61499999999999999</v>
      </c>
      <c r="M23" s="6">
        <v>14.25</v>
      </c>
      <c r="N23" s="6">
        <v>135.30000000000001</v>
      </c>
      <c r="O23" s="6">
        <v>4.5449999999999999</v>
      </c>
      <c r="P23" s="6">
        <v>202.65</v>
      </c>
    </row>
    <row r="24" spans="2:16" ht="31.2" x14ac:dyDescent="0.3">
      <c r="B24" s="2" t="s">
        <v>106</v>
      </c>
      <c r="C24" s="5" t="s">
        <v>107</v>
      </c>
      <c r="D24" s="2">
        <v>200</v>
      </c>
      <c r="E24" s="6">
        <v>0.3</v>
      </c>
      <c r="F24" s="6">
        <v>0.1</v>
      </c>
      <c r="G24" s="6">
        <v>17.2</v>
      </c>
      <c r="H24" s="6">
        <v>71</v>
      </c>
      <c r="I24" s="6">
        <v>0.01</v>
      </c>
      <c r="J24" s="6">
        <v>24</v>
      </c>
      <c r="K24" s="6">
        <v>0</v>
      </c>
      <c r="L24" s="6">
        <v>0</v>
      </c>
      <c r="M24" s="6">
        <v>11</v>
      </c>
      <c r="N24" s="6">
        <v>9</v>
      </c>
      <c r="O24" s="6">
        <v>0.4</v>
      </c>
      <c r="P24" s="6">
        <v>10</v>
      </c>
    </row>
    <row r="25" spans="2:16" ht="15.6" x14ac:dyDescent="0.3">
      <c r="B25" s="2" t="s">
        <v>48</v>
      </c>
      <c r="C25" s="4" t="s">
        <v>31</v>
      </c>
      <c r="D25" s="2">
        <v>50</v>
      </c>
      <c r="E25" s="2">
        <v>3.8</v>
      </c>
      <c r="F25" s="2">
        <v>0.4</v>
      </c>
      <c r="G25" s="2">
        <v>24.6</v>
      </c>
      <c r="H25" s="2">
        <v>117.5</v>
      </c>
      <c r="I25" s="2">
        <v>0.06</v>
      </c>
      <c r="J25" s="2">
        <v>0</v>
      </c>
      <c r="K25" s="2">
        <v>0</v>
      </c>
      <c r="L25" s="2">
        <v>0.55000000000000004</v>
      </c>
      <c r="M25" s="2">
        <v>10</v>
      </c>
      <c r="N25" s="2">
        <v>7</v>
      </c>
      <c r="O25" s="2">
        <v>0.55000000000000004</v>
      </c>
      <c r="P25" s="2">
        <v>32.5</v>
      </c>
    </row>
    <row r="26" spans="2:16" ht="15.6" x14ac:dyDescent="0.3">
      <c r="B26" s="2" t="s">
        <v>51</v>
      </c>
      <c r="C26" s="4" t="s">
        <v>40</v>
      </c>
      <c r="D26" s="2">
        <v>50</v>
      </c>
      <c r="E26" s="2">
        <v>3.3</v>
      </c>
      <c r="F26" s="2">
        <v>0.6</v>
      </c>
      <c r="G26" s="2">
        <v>17</v>
      </c>
      <c r="H26" s="2">
        <v>90.5</v>
      </c>
      <c r="I26" s="2">
        <v>0.09</v>
      </c>
      <c r="J26" s="2">
        <v>0</v>
      </c>
      <c r="K26" s="2">
        <v>0</v>
      </c>
      <c r="L26" s="2">
        <v>0</v>
      </c>
      <c r="M26" s="2">
        <v>17.5</v>
      </c>
      <c r="N26" s="2">
        <v>23.5</v>
      </c>
      <c r="O26" s="2">
        <v>1.95</v>
      </c>
      <c r="P26" s="2">
        <v>79</v>
      </c>
    </row>
    <row r="27" spans="2:16" ht="15.6" x14ac:dyDescent="0.3">
      <c r="B27" s="3" t="s">
        <v>18</v>
      </c>
      <c r="C27" s="3"/>
      <c r="D27" s="3"/>
      <c r="E27" s="7">
        <f t="shared" ref="E27:P27" si="1">SUM(E20:E26)</f>
        <v>42.649999999999991</v>
      </c>
      <c r="F27" s="7">
        <f t="shared" si="1"/>
        <v>42.285000000000004</v>
      </c>
      <c r="G27" s="7">
        <f t="shared" si="1"/>
        <v>132.55000000000001</v>
      </c>
      <c r="H27" s="7">
        <f t="shared" si="1"/>
        <v>1083.5999999999999</v>
      </c>
      <c r="I27" s="7">
        <f t="shared" si="1"/>
        <v>2.1619999999999995</v>
      </c>
      <c r="J27" s="7">
        <f t="shared" si="1"/>
        <v>54.21</v>
      </c>
      <c r="K27" s="7">
        <f t="shared" si="1"/>
        <v>0.20500000000000002</v>
      </c>
      <c r="L27" s="7">
        <f t="shared" si="1"/>
        <v>31.094999999999999</v>
      </c>
      <c r="M27" s="7">
        <f t="shared" si="1"/>
        <v>149.37</v>
      </c>
      <c r="N27" s="7">
        <f t="shared" si="1"/>
        <v>215.57</v>
      </c>
      <c r="O27" s="7">
        <f t="shared" si="1"/>
        <v>8.7449999999999992</v>
      </c>
      <c r="P27" s="7">
        <f t="shared" si="1"/>
        <v>462.24</v>
      </c>
    </row>
    <row r="28" spans="2:16" ht="46.8" x14ac:dyDescent="0.3">
      <c r="B28" s="11" t="s">
        <v>90</v>
      </c>
      <c r="C28" s="3"/>
      <c r="D28" s="3"/>
      <c r="E28" s="7">
        <f t="shared" ref="E28:P28" si="2">SUM(E20:E27)</f>
        <v>85.299999999999983</v>
      </c>
      <c r="F28" s="7">
        <f t="shared" si="2"/>
        <v>84.570000000000007</v>
      </c>
      <c r="G28" s="7">
        <f t="shared" si="2"/>
        <v>265.10000000000002</v>
      </c>
      <c r="H28" s="7">
        <f t="shared" si="2"/>
        <v>2167.1999999999998</v>
      </c>
      <c r="I28" s="7">
        <f t="shared" si="2"/>
        <v>4.323999999999999</v>
      </c>
      <c r="J28" s="7">
        <f t="shared" si="2"/>
        <v>108.42</v>
      </c>
      <c r="K28" s="7">
        <f t="shared" si="2"/>
        <v>0.41000000000000003</v>
      </c>
      <c r="L28" s="7">
        <f t="shared" si="2"/>
        <v>62.19</v>
      </c>
      <c r="M28" s="7">
        <f t="shared" si="2"/>
        <v>298.74</v>
      </c>
      <c r="N28" s="7">
        <f t="shared" si="2"/>
        <v>431.14</v>
      </c>
      <c r="O28" s="7">
        <f t="shared" si="2"/>
        <v>17.489999999999998</v>
      </c>
      <c r="P28" s="7">
        <f t="shared" si="2"/>
        <v>924.48</v>
      </c>
    </row>
  </sheetData>
  <mergeCells count="15">
    <mergeCell ref="B4:C4"/>
    <mergeCell ref="M6:P6"/>
    <mergeCell ref="B18:B19"/>
    <mergeCell ref="C18:C19"/>
    <mergeCell ref="D18:D19"/>
    <mergeCell ref="E18:G18"/>
    <mergeCell ref="H18:H19"/>
    <mergeCell ref="I18:L18"/>
    <mergeCell ref="M18:P18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opLeftCell="A4" workbookViewId="0">
      <selection activeCell="B4" sqref="B4:C4"/>
    </sheetView>
  </sheetViews>
  <sheetFormatPr defaultRowHeight="14.4" x14ac:dyDescent="0.3"/>
  <cols>
    <col min="2" max="2" width="16" customWidth="1"/>
    <col min="3" max="3" width="31.6640625" customWidth="1"/>
    <col min="8" max="8" width="9.44140625" customWidth="1"/>
  </cols>
  <sheetData>
    <row r="1" spans="2:16" ht="18" x14ac:dyDescent="0.35">
      <c r="B1" s="10" t="s">
        <v>28</v>
      </c>
      <c r="C1" s="10"/>
    </row>
    <row r="2" spans="2:16" ht="18" x14ac:dyDescent="0.35">
      <c r="B2" s="10" t="s">
        <v>84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0" t="s">
        <v>85</v>
      </c>
    </row>
    <row r="6" spans="2:16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x14ac:dyDescent="0.3">
      <c r="B7" s="21"/>
      <c r="C7" s="17"/>
      <c r="D7" s="21"/>
      <c r="E7" s="12" t="s">
        <v>5</v>
      </c>
      <c r="F7" s="12" t="s">
        <v>6</v>
      </c>
      <c r="G7" s="12" t="s">
        <v>7</v>
      </c>
      <c r="H7" s="17"/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</row>
    <row r="8" spans="2:16" ht="15.6" x14ac:dyDescent="0.3">
      <c r="B8" s="13" t="s">
        <v>72</v>
      </c>
      <c r="C8" s="5" t="s">
        <v>115</v>
      </c>
      <c r="D8" s="2">
        <v>200</v>
      </c>
      <c r="E8" s="2">
        <v>8.5500000000000007</v>
      </c>
      <c r="F8" s="2">
        <v>7.8449999999999998</v>
      </c>
      <c r="G8" s="6">
        <v>37.08</v>
      </c>
      <c r="H8" s="6">
        <v>253.05</v>
      </c>
      <c r="I8" s="6">
        <v>0.20699999999999999</v>
      </c>
      <c r="J8" s="6">
        <v>0</v>
      </c>
      <c r="K8" s="6">
        <v>0.04</v>
      </c>
      <c r="L8" s="6">
        <v>0.61499999999999999</v>
      </c>
      <c r="M8" s="6">
        <v>14.25</v>
      </c>
      <c r="N8" s="6">
        <v>135.30000000000001</v>
      </c>
      <c r="O8" s="6">
        <v>4.5449999999999999</v>
      </c>
      <c r="P8" s="6">
        <v>202.65</v>
      </c>
    </row>
    <row r="9" spans="2:16" ht="15.6" x14ac:dyDescent="0.3">
      <c r="B9" s="13" t="s">
        <v>164</v>
      </c>
      <c r="C9" s="5" t="s">
        <v>165</v>
      </c>
      <c r="D9" s="2">
        <v>100</v>
      </c>
      <c r="E9" s="2">
        <v>11.33</v>
      </c>
      <c r="F9" s="2">
        <v>11.25</v>
      </c>
      <c r="G9" s="6">
        <v>3.42</v>
      </c>
      <c r="H9" s="6">
        <v>160</v>
      </c>
      <c r="I9" s="6">
        <v>0.02</v>
      </c>
      <c r="J9" s="6">
        <v>1.92</v>
      </c>
      <c r="K9" s="6">
        <v>0.02</v>
      </c>
      <c r="L9" s="6">
        <v>0.42</v>
      </c>
      <c r="M9" s="6">
        <v>28.33</v>
      </c>
      <c r="N9" s="6">
        <v>13.33</v>
      </c>
      <c r="O9" s="6">
        <v>0.83</v>
      </c>
      <c r="P9" s="6">
        <v>158.33000000000001</v>
      </c>
    </row>
    <row r="10" spans="2:16" ht="15.6" x14ac:dyDescent="0.3">
      <c r="B10" s="2" t="s">
        <v>55</v>
      </c>
      <c r="C10" s="5" t="s">
        <v>19</v>
      </c>
      <c r="D10" s="2" t="s">
        <v>56</v>
      </c>
      <c r="E10" s="6">
        <v>0.1</v>
      </c>
      <c r="F10" s="6">
        <v>0</v>
      </c>
      <c r="G10" s="6">
        <v>15.2</v>
      </c>
      <c r="H10" s="6">
        <v>61</v>
      </c>
      <c r="I10" s="6">
        <v>0</v>
      </c>
      <c r="J10" s="6">
        <v>2.8</v>
      </c>
      <c r="K10" s="6">
        <v>0</v>
      </c>
      <c r="L10" s="6">
        <v>0</v>
      </c>
      <c r="M10" s="6">
        <v>14.2</v>
      </c>
      <c r="N10" s="6">
        <v>2</v>
      </c>
      <c r="O10" s="6">
        <v>0.4</v>
      </c>
      <c r="P10" s="6">
        <v>4</v>
      </c>
    </row>
    <row r="11" spans="2:16" ht="15.6" x14ac:dyDescent="0.3">
      <c r="B11" s="2" t="s">
        <v>48</v>
      </c>
      <c r="C11" s="5" t="s">
        <v>31</v>
      </c>
      <c r="D11" s="2">
        <v>50</v>
      </c>
      <c r="E11" s="2">
        <v>3.8</v>
      </c>
      <c r="F11" s="2">
        <v>0.4</v>
      </c>
      <c r="G11" s="2">
        <v>24.6</v>
      </c>
      <c r="H11" s="2">
        <v>117.5</v>
      </c>
      <c r="I11" s="2">
        <v>0.06</v>
      </c>
      <c r="J11" s="2">
        <v>0</v>
      </c>
      <c r="K11" s="2">
        <v>0</v>
      </c>
      <c r="L11" s="2">
        <v>0.55000000000000004</v>
      </c>
      <c r="M11" s="2">
        <v>10</v>
      </c>
      <c r="N11" s="2">
        <v>7</v>
      </c>
      <c r="O11" s="2">
        <v>0.55000000000000004</v>
      </c>
      <c r="P11" s="2">
        <v>32.5</v>
      </c>
    </row>
    <row r="12" spans="2:16" ht="15.6" x14ac:dyDescent="0.3">
      <c r="B12" s="2" t="s">
        <v>47</v>
      </c>
      <c r="C12" s="4" t="s">
        <v>30</v>
      </c>
      <c r="D12" s="2">
        <v>200</v>
      </c>
      <c r="E12" s="6">
        <v>1.8</v>
      </c>
      <c r="F12" s="6">
        <v>0.4</v>
      </c>
      <c r="G12" s="6">
        <v>16.2</v>
      </c>
      <c r="H12" s="6">
        <v>86</v>
      </c>
      <c r="I12" s="6">
        <v>0.08</v>
      </c>
      <c r="J12" s="6">
        <v>120</v>
      </c>
      <c r="K12" s="6">
        <v>0</v>
      </c>
      <c r="L12" s="6">
        <v>0.4</v>
      </c>
      <c r="M12" s="6">
        <v>68</v>
      </c>
      <c r="N12" s="6">
        <v>26</v>
      </c>
      <c r="O12" s="6">
        <v>0.6</v>
      </c>
      <c r="P12" s="6">
        <v>46</v>
      </c>
    </row>
    <row r="13" spans="2:16" ht="15.6" x14ac:dyDescent="0.3">
      <c r="B13" s="3" t="s">
        <v>18</v>
      </c>
      <c r="C13" s="3"/>
      <c r="D13" s="3"/>
      <c r="E13" s="7">
        <f t="shared" ref="E13:P13" si="0">SUM(E8:E12)</f>
        <v>25.580000000000005</v>
      </c>
      <c r="F13" s="7">
        <f t="shared" si="0"/>
        <v>19.894999999999996</v>
      </c>
      <c r="G13" s="7">
        <f t="shared" si="0"/>
        <v>96.500000000000014</v>
      </c>
      <c r="H13" s="7">
        <f t="shared" si="0"/>
        <v>677.55</v>
      </c>
      <c r="I13" s="7">
        <f t="shared" si="0"/>
        <v>0.36699999999999999</v>
      </c>
      <c r="J13" s="7">
        <f t="shared" si="0"/>
        <v>124.72</v>
      </c>
      <c r="K13" s="7">
        <f t="shared" si="0"/>
        <v>0.06</v>
      </c>
      <c r="L13" s="7">
        <f t="shared" si="0"/>
        <v>1.9849999999999999</v>
      </c>
      <c r="M13" s="7">
        <f t="shared" si="0"/>
        <v>134.78</v>
      </c>
      <c r="N13" s="7">
        <f t="shared" si="0"/>
        <v>183.63000000000002</v>
      </c>
      <c r="O13" s="7">
        <f t="shared" si="0"/>
        <v>6.9249999999999998</v>
      </c>
      <c r="P13" s="7">
        <f t="shared" si="0"/>
        <v>443.48</v>
      </c>
    </row>
    <row r="17" spans="2:16" ht="18" x14ac:dyDescent="0.35">
      <c r="B17" s="10" t="s">
        <v>87</v>
      </c>
    </row>
    <row r="18" spans="2:16" x14ac:dyDescent="0.3">
      <c r="B18" s="20" t="s">
        <v>33</v>
      </c>
      <c r="C18" s="17" t="s">
        <v>0</v>
      </c>
      <c r="D18" s="20" t="s">
        <v>16</v>
      </c>
      <c r="E18" s="17" t="s">
        <v>1</v>
      </c>
      <c r="F18" s="17"/>
      <c r="G18" s="17"/>
      <c r="H18" s="20" t="s">
        <v>2</v>
      </c>
      <c r="I18" s="17" t="s">
        <v>3</v>
      </c>
      <c r="J18" s="17"/>
      <c r="K18" s="17"/>
      <c r="L18" s="17"/>
      <c r="M18" s="17" t="s">
        <v>4</v>
      </c>
      <c r="N18" s="17"/>
      <c r="O18" s="17"/>
      <c r="P18" s="17"/>
    </row>
    <row r="19" spans="2:16" ht="15" customHeight="1" x14ac:dyDescent="0.3">
      <c r="B19" s="21"/>
      <c r="C19" s="17"/>
      <c r="D19" s="21"/>
      <c r="E19" s="12" t="s">
        <v>5</v>
      </c>
      <c r="F19" s="12" t="s">
        <v>6</v>
      </c>
      <c r="G19" s="12" t="s">
        <v>7</v>
      </c>
      <c r="H19" s="21"/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12" t="s">
        <v>14</v>
      </c>
      <c r="P19" s="12" t="s">
        <v>15</v>
      </c>
    </row>
    <row r="20" spans="2:16" ht="31.2" x14ac:dyDescent="0.3">
      <c r="B20" s="2" t="s">
        <v>57</v>
      </c>
      <c r="C20" s="5" t="s">
        <v>91</v>
      </c>
      <c r="D20" s="2">
        <v>100</v>
      </c>
      <c r="E20" s="6">
        <v>1</v>
      </c>
      <c r="F20" s="6">
        <v>10.199999999999999</v>
      </c>
      <c r="G20" s="6">
        <v>3.5</v>
      </c>
      <c r="H20" s="6">
        <v>110</v>
      </c>
      <c r="I20" s="6">
        <v>0.04</v>
      </c>
      <c r="J20" s="6">
        <v>16.5</v>
      </c>
      <c r="K20" s="6">
        <v>0</v>
      </c>
      <c r="L20" s="6">
        <v>5</v>
      </c>
      <c r="M20" s="6">
        <v>13</v>
      </c>
      <c r="N20" s="6">
        <v>18</v>
      </c>
      <c r="O20" s="6">
        <v>0.8</v>
      </c>
      <c r="P20" s="6">
        <v>24</v>
      </c>
    </row>
    <row r="21" spans="2:16" ht="31.2" x14ac:dyDescent="0.3">
      <c r="B21" s="2" t="s">
        <v>92</v>
      </c>
      <c r="C21" s="5" t="s">
        <v>93</v>
      </c>
      <c r="D21" s="2" t="s">
        <v>94</v>
      </c>
      <c r="E21" s="6">
        <v>1.65</v>
      </c>
      <c r="F21" s="6">
        <v>13.05</v>
      </c>
      <c r="G21" s="6">
        <v>6.39</v>
      </c>
      <c r="H21" s="6">
        <v>150.55000000000001</v>
      </c>
      <c r="I21" s="6">
        <v>0.04</v>
      </c>
      <c r="J21" s="6">
        <v>18.38</v>
      </c>
      <c r="K21" s="6">
        <v>0.06</v>
      </c>
      <c r="L21" s="6">
        <v>2.48</v>
      </c>
      <c r="M21" s="6">
        <v>1.5</v>
      </c>
      <c r="N21" s="6">
        <v>17.5</v>
      </c>
      <c r="O21" s="6">
        <v>0.65</v>
      </c>
      <c r="P21" s="6">
        <v>38.15</v>
      </c>
    </row>
    <row r="22" spans="2:16" ht="15.6" x14ac:dyDescent="0.3">
      <c r="B22" s="2" t="s">
        <v>120</v>
      </c>
      <c r="C22" s="5" t="s">
        <v>121</v>
      </c>
      <c r="D22" s="2">
        <v>200</v>
      </c>
      <c r="E22" s="6">
        <v>15.12</v>
      </c>
      <c r="F22" s="6">
        <v>14.88</v>
      </c>
      <c r="G22" s="6">
        <v>39.36</v>
      </c>
      <c r="H22" s="6">
        <v>352</v>
      </c>
      <c r="I22" s="6">
        <v>0.06</v>
      </c>
      <c r="J22" s="6">
        <v>0.32</v>
      </c>
      <c r="K22" s="6">
        <v>0.04</v>
      </c>
      <c r="L22" s="6">
        <v>0.64</v>
      </c>
      <c r="M22" s="6">
        <v>18.399999999999999</v>
      </c>
      <c r="N22" s="6">
        <v>42.4</v>
      </c>
      <c r="O22" s="6">
        <v>2.2400000000000002</v>
      </c>
      <c r="P22" s="6">
        <v>181.6</v>
      </c>
    </row>
    <row r="23" spans="2:16" ht="15.6" x14ac:dyDescent="0.3">
      <c r="B23" s="2" t="s">
        <v>127</v>
      </c>
      <c r="C23" s="5" t="s">
        <v>104</v>
      </c>
      <c r="D23" s="2">
        <v>200</v>
      </c>
      <c r="E23" s="6">
        <v>0.5</v>
      </c>
      <c r="F23" s="6">
        <v>0</v>
      </c>
      <c r="G23" s="6">
        <v>27</v>
      </c>
      <c r="H23" s="6">
        <v>110</v>
      </c>
      <c r="I23" s="6">
        <v>0.01</v>
      </c>
      <c r="J23" s="6">
        <v>0.5</v>
      </c>
      <c r="K23" s="6">
        <v>0</v>
      </c>
      <c r="L23" s="6">
        <v>0</v>
      </c>
      <c r="M23" s="6">
        <v>28</v>
      </c>
      <c r="N23" s="6">
        <v>7</v>
      </c>
      <c r="O23" s="6">
        <v>1.5</v>
      </c>
      <c r="P23" s="6">
        <v>19</v>
      </c>
    </row>
    <row r="24" spans="2:16" ht="15.6" x14ac:dyDescent="0.3">
      <c r="B24" s="2" t="s">
        <v>48</v>
      </c>
      <c r="C24" s="5" t="s">
        <v>31</v>
      </c>
      <c r="D24" s="2">
        <v>50</v>
      </c>
      <c r="E24" s="2">
        <v>3.8</v>
      </c>
      <c r="F24" s="2">
        <v>0.4</v>
      </c>
      <c r="G24" s="2">
        <v>24.6</v>
      </c>
      <c r="H24" s="2">
        <v>117.5</v>
      </c>
      <c r="I24" s="2">
        <v>0.06</v>
      </c>
      <c r="J24" s="2">
        <v>0</v>
      </c>
      <c r="K24" s="2">
        <v>0</v>
      </c>
      <c r="L24" s="2">
        <v>0.55000000000000004</v>
      </c>
      <c r="M24" s="2">
        <v>10</v>
      </c>
      <c r="N24" s="2">
        <v>7</v>
      </c>
      <c r="O24" s="2">
        <v>0.55000000000000004</v>
      </c>
      <c r="P24" s="2">
        <v>32.5</v>
      </c>
    </row>
    <row r="25" spans="2:16" ht="15.6" x14ac:dyDescent="0.3">
      <c r="B25" s="2" t="s">
        <v>51</v>
      </c>
      <c r="C25" s="4" t="s">
        <v>40</v>
      </c>
      <c r="D25" s="2">
        <v>50</v>
      </c>
      <c r="E25" s="2">
        <v>3.3</v>
      </c>
      <c r="F25" s="2">
        <v>0.6</v>
      </c>
      <c r="G25" s="2">
        <v>17</v>
      </c>
      <c r="H25" s="2">
        <v>90.5</v>
      </c>
      <c r="I25" s="2">
        <v>0.09</v>
      </c>
      <c r="J25" s="2">
        <v>0</v>
      </c>
      <c r="K25" s="2">
        <v>0</v>
      </c>
      <c r="L25" s="2">
        <v>0</v>
      </c>
      <c r="M25" s="2">
        <v>17.5</v>
      </c>
      <c r="N25" s="2">
        <v>23.5</v>
      </c>
      <c r="O25" s="2">
        <v>1.95</v>
      </c>
      <c r="P25" s="2">
        <v>79</v>
      </c>
    </row>
    <row r="26" spans="2:16" ht="15.6" x14ac:dyDescent="0.3">
      <c r="B26" s="3" t="s">
        <v>18</v>
      </c>
      <c r="C26" s="3"/>
      <c r="D26" s="3"/>
      <c r="E26" s="7">
        <f t="shared" ref="E26:P26" si="1">SUM(E20:E25)</f>
        <v>25.37</v>
      </c>
      <c r="F26" s="7">
        <f t="shared" si="1"/>
        <v>39.130000000000003</v>
      </c>
      <c r="G26" s="7">
        <f t="shared" si="1"/>
        <v>117.85</v>
      </c>
      <c r="H26" s="7">
        <f t="shared" si="1"/>
        <v>930.55</v>
      </c>
      <c r="I26" s="7">
        <f t="shared" si="1"/>
        <v>0.30000000000000004</v>
      </c>
      <c r="J26" s="7">
        <f t="shared" si="1"/>
        <v>35.699999999999996</v>
      </c>
      <c r="K26" s="7">
        <f t="shared" si="1"/>
        <v>0.1</v>
      </c>
      <c r="L26" s="7">
        <f t="shared" si="1"/>
        <v>8.6700000000000017</v>
      </c>
      <c r="M26" s="7">
        <f t="shared" si="1"/>
        <v>88.4</v>
      </c>
      <c r="N26" s="7">
        <f t="shared" si="1"/>
        <v>115.4</v>
      </c>
      <c r="O26" s="7">
        <f t="shared" si="1"/>
        <v>7.69</v>
      </c>
      <c r="P26" s="7">
        <f t="shared" si="1"/>
        <v>374.25</v>
      </c>
    </row>
    <row r="27" spans="2:16" ht="46.8" x14ac:dyDescent="0.3">
      <c r="B27" s="11" t="s">
        <v>97</v>
      </c>
      <c r="C27" s="3"/>
      <c r="D27" s="3"/>
      <c r="E27" s="7">
        <f t="shared" ref="E27:P27" si="2">SUM(E13+E26)</f>
        <v>50.95</v>
      </c>
      <c r="F27" s="7">
        <f t="shared" si="2"/>
        <v>59.024999999999999</v>
      </c>
      <c r="G27" s="7">
        <f t="shared" si="2"/>
        <v>214.35000000000002</v>
      </c>
      <c r="H27" s="7">
        <f t="shared" si="2"/>
        <v>1608.1</v>
      </c>
      <c r="I27" s="7">
        <f t="shared" si="2"/>
        <v>0.66700000000000004</v>
      </c>
      <c r="J27" s="7">
        <f t="shared" si="2"/>
        <v>160.41999999999999</v>
      </c>
      <c r="K27" s="7">
        <f t="shared" si="2"/>
        <v>0.16</v>
      </c>
      <c r="L27" s="7">
        <f t="shared" si="2"/>
        <v>10.655000000000001</v>
      </c>
      <c r="M27" s="7">
        <f t="shared" si="2"/>
        <v>223.18</v>
      </c>
      <c r="N27" s="7">
        <f t="shared" si="2"/>
        <v>299.03000000000003</v>
      </c>
      <c r="O27" s="7">
        <f t="shared" si="2"/>
        <v>14.615</v>
      </c>
      <c r="P27" s="7">
        <f t="shared" si="2"/>
        <v>817.73</v>
      </c>
    </row>
  </sheetData>
  <mergeCells count="15">
    <mergeCell ref="B4:C4"/>
    <mergeCell ref="M6:P6"/>
    <mergeCell ref="B18:B19"/>
    <mergeCell ref="C18:C19"/>
    <mergeCell ref="D18:D19"/>
    <mergeCell ref="E18:G18"/>
    <mergeCell ref="H18:H19"/>
    <mergeCell ref="I18:L18"/>
    <mergeCell ref="M18:P18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workbookViewId="0">
      <selection activeCell="B4" sqref="B4:C4"/>
    </sheetView>
  </sheetViews>
  <sheetFormatPr defaultRowHeight="14.4" x14ac:dyDescent="0.3"/>
  <cols>
    <col min="2" max="2" width="13.109375" customWidth="1"/>
    <col min="3" max="3" width="39.77734375" customWidth="1"/>
    <col min="8" max="8" width="9.44140625" customWidth="1"/>
  </cols>
  <sheetData>
    <row r="1" spans="2:16" ht="18" x14ac:dyDescent="0.35">
      <c r="B1" s="10" t="s">
        <v>29</v>
      </c>
      <c r="C1" s="10"/>
    </row>
    <row r="2" spans="2:16" ht="18" x14ac:dyDescent="0.35">
      <c r="B2" s="10" t="s">
        <v>84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0" t="s">
        <v>85</v>
      </c>
    </row>
    <row r="6" spans="2:16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x14ac:dyDescent="0.3">
      <c r="B7" s="21"/>
      <c r="C7" s="17"/>
      <c r="D7" s="21"/>
      <c r="E7" s="12" t="s">
        <v>5</v>
      </c>
      <c r="F7" s="12" t="s">
        <v>6</v>
      </c>
      <c r="G7" s="12" t="s">
        <v>7</v>
      </c>
      <c r="H7" s="17"/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</row>
    <row r="8" spans="2:16" ht="15.6" x14ac:dyDescent="0.3">
      <c r="B8" s="2" t="s">
        <v>141</v>
      </c>
      <c r="C8" s="5" t="s">
        <v>142</v>
      </c>
      <c r="D8" s="2">
        <v>100</v>
      </c>
      <c r="E8" s="6">
        <v>15.2</v>
      </c>
      <c r="F8" s="6">
        <v>17.399999999999999</v>
      </c>
      <c r="G8" s="6">
        <v>2.2999999999999998</v>
      </c>
      <c r="H8" s="6">
        <v>227</v>
      </c>
      <c r="I8" s="6">
        <v>0.04</v>
      </c>
      <c r="J8" s="6">
        <v>0.7</v>
      </c>
      <c r="K8" s="6">
        <v>0</v>
      </c>
      <c r="L8" s="6">
        <v>2.6</v>
      </c>
      <c r="M8" s="6">
        <v>11</v>
      </c>
      <c r="N8" s="6">
        <v>22</v>
      </c>
      <c r="O8" s="6">
        <v>2.2000000000000002</v>
      </c>
      <c r="P8" s="6">
        <v>0.7</v>
      </c>
    </row>
    <row r="9" spans="2:16" ht="15.6" x14ac:dyDescent="0.3">
      <c r="B9" s="2" t="s">
        <v>60</v>
      </c>
      <c r="C9" s="5" t="s">
        <v>23</v>
      </c>
      <c r="D9" s="2">
        <v>200</v>
      </c>
      <c r="E9" s="6">
        <v>3.69</v>
      </c>
      <c r="F9" s="6">
        <v>6.08</v>
      </c>
      <c r="G9" s="6">
        <v>33.81</v>
      </c>
      <c r="H9" s="6">
        <v>204.6</v>
      </c>
      <c r="I9" s="6">
        <v>0.03</v>
      </c>
      <c r="J9" s="6">
        <v>0</v>
      </c>
      <c r="K9" s="6">
        <v>0.04</v>
      </c>
      <c r="L9" s="6">
        <v>0.28999999999999998</v>
      </c>
      <c r="M9" s="6">
        <v>5.0999999999999996</v>
      </c>
      <c r="N9" s="6">
        <v>22.8</v>
      </c>
      <c r="O9" s="6">
        <v>0.53</v>
      </c>
      <c r="P9" s="6">
        <v>70.8</v>
      </c>
    </row>
    <row r="10" spans="2:16" ht="15.6" x14ac:dyDescent="0.3">
      <c r="B10" s="2" t="s">
        <v>68</v>
      </c>
      <c r="C10" s="5" t="s">
        <v>169</v>
      </c>
      <c r="D10" s="2">
        <v>200</v>
      </c>
      <c r="E10" s="6">
        <v>1.5</v>
      </c>
      <c r="F10" s="6">
        <v>1.3</v>
      </c>
      <c r="G10" s="6">
        <v>15.9</v>
      </c>
      <c r="H10" s="6">
        <v>81</v>
      </c>
      <c r="I10" s="6">
        <v>0.04</v>
      </c>
      <c r="J10" s="6">
        <v>1.3</v>
      </c>
      <c r="K10" s="6">
        <v>0.01</v>
      </c>
      <c r="L10" s="6">
        <v>0</v>
      </c>
      <c r="M10" s="6">
        <v>127</v>
      </c>
      <c r="N10" s="6">
        <v>15</v>
      </c>
      <c r="O10" s="6">
        <v>0.4</v>
      </c>
      <c r="P10" s="6">
        <v>93</v>
      </c>
    </row>
    <row r="11" spans="2:16" ht="15.6" x14ac:dyDescent="0.3">
      <c r="B11" s="2" t="s">
        <v>48</v>
      </c>
      <c r="C11" s="5" t="s">
        <v>31</v>
      </c>
      <c r="D11" s="2">
        <v>50</v>
      </c>
      <c r="E11" s="2">
        <v>3.8</v>
      </c>
      <c r="F11" s="2">
        <v>0.4</v>
      </c>
      <c r="G11" s="2">
        <v>24.6</v>
      </c>
      <c r="H11" s="2">
        <v>117.5</v>
      </c>
      <c r="I11" s="2">
        <v>0.06</v>
      </c>
      <c r="J11" s="2">
        <v>0</v>
      </c>
      <c r="K11" s="2">
        <v>0</v>
      </c>
      <c r="L11" s="2">
        <v>0.55000000000000004</v>
      </c>
      <c r="M11" s="2">
        <v>10</v>
      </c>
      <c r="N11" s="2">
        <v>7</v>
      </c>
      <c r="O11" s="2">
        <v>0.55000000000000004</v>
      </c>
      <c r="P11" s="2">
        <v>32.5</v>
      </c>
    </row>
    <row r="12" spans="2:16" ht="15.6" x14ac:dyDescent="0.3">
      <c r="B12" s="2"/>
      <c r="C12" s="5" t="s">
        <v>158</v>
      </c>
      <c r="D12" s="2">
        <v>40</v>
      </c>
      <c r="E12" s="6">
        <v>1.97</v>
      </c>
      <c r="F12" s="6">
        <v>6.71</v>
      </c>
      <c r="G12" s="6">
        <v>16.41</v>
      </c>
      <c r="H12" s="6">
        <v>133.19999999999999</v>
      </c>
      <c r="I12" s="6">
        <v>0.04</v>
      </c>
      <c r="J12" s="6">
        <v>0</v>
      </c>
      <c r="K12" s="6">
        <v>0.06</v>
      </c>
      <c r="L12" s="6">
        <v>0.28999999999999998</v>
      </c>
      <c r="M12" s="6">
        <v>43.45</v>
      </c>
      <c r="N12" s="6">
        <v>6.71</v>
      </c>
      <c r="O12" s="6">
        <v>0.72</v>
      </c>
      <c r="P12" s="6">
        <v>77.760000000000005</v>
      </c>
    </row>
    <row r="13" spans="2:16" ht="15.6" x14ac:dyDescent="0.3">
      <c r="B13" s="3" t="s">
        <v>18</v>
      </c>
      <c r="C13" s="3"/>
      <c r="D13" s="3"/>
      <c r="E13" s="7">
        <f t="shared" ref="E13:P13" si="0">SUM(E8:E12)</f>
        <v>26.16</v>
      </c>
      <c r="F13" s="7">
        <f t="shared" si="0"/>
        <v>31.889999999999997</v>
      </c>
      <c r="G13" s="7">
        <f t="shared" si="0"/>
        <v>93.02</v>
      </c>
      <c r="H13" s="7">
        <f t="shared" si="0"/>
        <v>763.3</v>
      </c>
      <c r="I13" s="7">
        <f t="shared" si="0"/>
        <v>0.21000000000000002</v>
      </c>
      <c r="J13" s="7">
        <f t="shared" si="0"/>
        <v>2</v>
      </c>
      <c r="K13" s="7">
        <f t="shared" si="0"/>
        <v>0.11</v>
      </c>
      <c r="L13" s="7">
        <f t="shared" si="0"/>
        <v>3.7300000000000004</v>
      </c>
      <c r="M13" s="7">
        <f t="shared" si="0"/>
        <v>196.55</v>
      </c>
      <c r="N13" s="7">
        <f t="shared" si="0"/>
        <v>73.509999999999991</v>
      </c>
      <c r="O13" s="7">
        <f t="shared" si="0"/>
        <v>4.4000000000000004</v>
      </c>
      <c r="P13" s="7">
        <f t="shared" si="0"/>
        <v>274.76</v>
      </c>
    </row>
    <row r="17" spans="2:16" ht="18" x14ac:dyDescent="0.35">
      <c r="B17" s="10" t="s">
        <v>87</v>
      </c>
    </row>
    <row r="18" spans="2:16" x14ac:dyDescent="0.3">
      <c r="B18" s="20" t="s">
        <v>33</v>
      </c>
      <c r="C18" s="17" t="s">
        <v>0</v>
      </c>
      <c r="D18" s="20" t="s">
        <v>16</v>
      </c>
      <c r="E18" s="17" t="s">
        <v>1</v>
      </c>
      <c r="F18" s="17"/>
      <c r="G18" s="17"/>
      <c r="H18" s="20" t="s">
        <v>2</v>
      </c>
      <c r="I18" s="17" t="s">
        <v>3</v>
      </c>
      <c r="J18" s="17"/>
      <c r="K18" s="17"/>
      <c r="L18" s="17"/>
      <c r="M18" s="17" t="s">
        <v>4</v>
      </c>
      <c r="N18" s="17"/>
      <c r="O18" s="17"/>
      <c r="P18" s="17"/>
    </row>
    <row r="19" spans="2:16" ht="15" customHeight="1" x14ac:dyDescent="0.3">
      <c r="B19" s="21"/>
      <c r="C19" s="17"/>
      <c r="D19" s="21"/>
      <c r="E19" s="12" t="s">
        <v>5</v>
      </c>
      <c r="F19" s="12" t="s">
        <v>6</v>
      </c>
      <c r="G19" s="12" t="s">
        <v>7</v>
      </c>
      <c r="H19" s="21"/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12" t="s">
        <v>14</v>
      </c>
      <c r="P19" s="12" t="s">
        <v>15</v>
      </c>
    </row>
    <row r="20" spans="2:16" ht="31.2" x14ac:dyDescent="0.3">
      <c r="B20" s="14" t="s">
        <v>128</v>
      </c>
      <c r="C20" s="5" t="s">
        <v>129</v>
      </c>
      <c r="D20" s="2">
        <v>100</v>
      </c>
      <c r="E20" s="6">
        <v>1.7</v>
      </c>
      <c r="F20" s="6">
        <v>5.3</v>
      </c>
      <c r="G20" s="6">
        <v>10.5</v>
      </c>
      <c r="H20" s="6">
        <v>96</v>
      </c>
      <c r="I20" s="6">
        <v>0.08</v>
      </c>
      <c r="J20" s="6">
        <v>13.1</v>
      </c>
      <c r="K20" s="6">
        <v>0.7</v>
      </c>
      <c r="L20" s="6">
        <v>2.4</v>
      </c>
      <c r="M20" s="6">
        <v>19</v>
      </c>
      <c r="N20" s="6">
        <v>21</v>
      </c>
      <c r="O20" s="6">
        <v>7</v>
      </c>
      <c r="P20" s="6">
        <v>49</v>
      </c>
    </row>
    <row r="21" spans="2:16" ht="15.6" x14ac:dyDescent="0.3">
      <c r="B21" s="2" t="s">
        <v>130</v>
      </c>
      <c r="C21" s="5" t="s">
        <v>131</v>
      </c>
      <c r="D21" s="2">
        <v>250</v>
      </c>
      <c r="E21" s="6">
        <v>7.48</v>
      </c>
      <c r="F21" s="6">
        <v>11.07</v>
      </c>
      <c r="G21" s="6">
        <v>3.05</v>
      </c>
      <c r="H21" s="6">
        <v>142.25</v>
      </c>
      <c r="I21" s="6">
        <v>0.05</v>
      </c>
      <c r="J21" s="6">
        <v>3.1749999999999998</v>
      </c>
      <c r="K21" s="6">
        <v>0.05</v>
      </c>
      <c r="L21" s="6">
        <v>0.626</v>
      </c>
      <c r="M21" s="6">
        <v>29.5</v>
      </c>
      <c r="N21" s="6">
        <v>22.75</v>
      </c>
      <c r="O21" s="6">
        <v>1.075</v>
      </c>
      <c r="P21" s="6">
        <v>194.5</v>
      </c>
    </row>
    <row r="22" spans="2:16" ht="31.2" x14ac:dyDescent="0.3">
      <c r="B22" s="2" t="s">
        <v>95</v>
      </c>
      <c r="C22" s="5" t="s">
        <v>96</v>
      </c>
      <c r="D22" s="2">
        <v>100</v>
      </c>
      <c r="E22" s="6">
        <v>14.67</v>
      </c>
      <c r="F22" s="6">
        <v>16.13</v>
      </c>
      <c r="G22" s="6">
        <v>3.67</v>
      </c>
      <c r="H22" s="6">
        <v>218.67</v>
      </c>
      <c r="I22" s="6">
        <v>0.05</v>
      </c>
      <c r="J22" s="6">
        <v>1.07</v>
      </c>
      <c r="K22" s="6">
        <v>0.04</v>
      </c>
      <c r="L22" s="6">
        <v>0.53</v>
      </c>
      <c r="M22" s="6">
        <v>15.33</v>
      </c>
      <c r="N22" s="6">
        <v>24.67</v>
      </c>
      <c r="O22" s="6">
        <v>2.2000000000000002</v>
      </c>
      <c r="P22" s="6">
        <v>158.66999999999999</v>
      </c>
    </row>
    <row r="23" spans="2:16" ht="15.6" x14ac:dyDescent="0.3">
      <c r="B23" s="2" t="s">
        <v>54</v>
      </c>
      <c r="C23" s="5" t="s">
        <v>41</v>
      </c>
      <c r="D23" s="2">
        <v>200</v>
      </c>
      <c r="E23" s="6">
        <v>4.2</v>
      </c>
      <c r="F23" s="6">
        <v>8.8000000000000007</v>
      </c>
      <c r="G23" s="6">
        <v>21.8</v>
      </c>
      <c r="H23" s="6">
        <v>184</v>
      </c>
      <c r="I23" s="6">
        <v>0.18</v>
      </c>
      <c r="J23" s="6">
        <v>6.8</v>
      </c>
      <c r="K23" s="6">
        <v>0.06</v>
      </c>
      <c r="L23" s="6">
        <v>0.2</v>
      </c>
      <c r="M23" s="6">
        <v>52</v>
      </c>
      <c r="N23" s="6">
        <v>38</v>
      </c>
      <c r="O23" s="6">
        <v>1.4</v>
      </c>
      <c r="P23" s="6">
        <v>114</v>
      </c>
    </row>
    <row r="24" spans="2:16" ht="15.6" x14ac:dyDescent="0.3">
      <c r="B24" s="2" t="s">
        <v>148</v>
      </c>
      <c r="C24" s="5" t="s">
        <v>147</v>
      </c>
      <c r="D24" s="2">
        <v>200</v>
      </c>
      <c r="E24" s="6">
        <v>0.3</v>
      </c>
      <c r="F24" s="6">
        <v>0.1</v>
      </c>
      <c r="G24" s="6">
        <v>17.2</v>
      </c>
      <c r="H24" s="6">
        <v>71</v>
      </c>
      <c r="I24" s="6">
        <v>0.01</v>
      </c>
      <c r="J24" s="6">
        <v>24</v>
      </c>
      <c r="K24" s="6">
        <v>0</v>
      </c>
      <c r="L24" s="6">
        <v>0</v>
      </c>
      <c r="M24" s="6">
        <v>11</v>
      </c>
      <c r="N24" s="6">
        <v>9</v>
      </c>
      <c r="O24" s="6">
        <v>0.4</v>
      </c>
      <c r="P24" s="6">
        <v>10</v>
      </c>
    </row>
    <row r="25" spans="2:16" ht="15.6" x14ac:dyDescent="0.3">
      <c r="B25" s="2" t="s">
        <v>48</v>
      </c>
      <c r="C25" s="5" t="s">
        <v>31</v>
      </c>
      <c r="D25" s="2">
        <v>50</v>
      </c>
      <c r="E25" s="2">
        <v>3.8</v>
      </c>
      <c r="F25" s="2">
        <v>0.4</v>
      </c>
      <c r="G25" s="2">
        <v>24.6</v>
      </c>
      <c r="H25" s="2">
        <v>117.5</v>
      </c>
      <c r="I25" s="2">
        <v>0.06</v>
      </c>
      <c r="J25" s="2">
        <v>0</v>
      </c>
      <c r="K25" s="2">
        <v>0</v>
      </c>
      <c r="L25" s="2">
        <v>0.55000000000000004</v>
      </c>
      <c r="M25" s="2">
        <v>10</v>
      </c>
      <c r="N25" s="2">
        <v>7</v>
      </c>
      <c r="O25" s="2">
        <v>0.55000000000000004</v>
      </c>
      <c r="P25" s="2">
        <v>32.5</v>
      </c>
    </row>
    <row r="26" spans="2:16" ht="15.6" x14ac:dyDescent="0.3">
      <c r="B26" s="2" t="s">
        <v>51</v>
      </c>
      <c r="C26" s="4" t="s">
        <v>40</v>
      </c>
      <c r="D26" s="2">
        <v>50</v>
      </c>
      <c r="E26" s="2">
        <v>3.3</v>
      </c>
      <c r="F26" s="2">
        <v>0.6</v>
      </c>
      <c r="G26" s="2">
        <v>17</v>
      </c>
      <c r="H26" s="2">
        <v>90.5</v>
      </c>
      <c r="I26" s="2">
        <v>0.09</v>
      </c>
      <c r="J26" s="2">
        <v>0</v>
      </c>
      <c r="K26" s="2">
        <v>0</v>
      </c>
      <c r="L26" s="2">
        <v>0</v>
      </c>
      <c r="M26" s="2">
        <v>17.5</v>
      </c>
      <c r="N26" s="2">
        <v>23.5</v>
      </c>
      <c r="O26" s="2">
        <v>1.95</v>
      </c>
      <c r="P26" s="2">
        <v>79</v>
      </c>
    </row>
    <row r="27" spans="2:16" ht="15.6" x14ac:dyDescent="0.3">
      <c r="B27" s="3" t="s">
        <v>18</v>
      </c>
      <c r="C27" s="3"/>
      <c r="D27" s="3"/>
      <c r="E27" s="7">
        <f t="shared" ref="E27:P27" si="1">SUM(E20:E26)</f>
        <v>35.449999999999996</v>
      </c>
      <c r="F27" s="7">
        <f t="shared" si="1"/>
        <v>42.4</v>
      </c>
      <c r="G27" s="7">
        <f t="shared" si="1"/>
        <v>97.82</v>
      </c>
      <c r="H27" s="7">
        <f t="shared" si="1"/>
        <v>919.92</v>
      </c>
      <c r="I27" s="7">
        <f t="shared" si="1"/>
        <v>0.52</v>
      </c>
      <c r="J27" s="7">
        <f t="shared" si="1"/>
        <v>48.144999999999996</v>
      </c>
      <c r="K27" s="7">
        <f t="shared" si="1"/>
        <v>0.85000000000000009</v>
      </c>
      <c r="L27" s="7">
        <f t="shared" si="1"/>
        <v>4.306</v>
      </c>
      <c r="M27" s="7">
        <f t="shared" si="1"/>
        <v>154.32999999999998</v>
      </c>
      <c r="N27" s="7">
        <f t="shared" si="1"/>
        <v>145.92000000000002</v>
      </c>
      <c r="O27" s="7">
        <f t="shared" si="1"/>
        <v>14.574999999999999</v>
      </c>
      <c r="P27" s="7">
        <f t="shared" si="1"/>
        <v>637.66999999999996</v>
      </c>
    </row>
    <row r="28" spans="2:16" ht="62.4" x14ac:dyDescent="0.3">
      <c r="B28" s="11" t="s">
        <v>98</v>
      </c>
      <c r="C28" s="3"/>
      <c r="D28" s="3"/>
      <c r="E28" s="7">
        <f t="shared" ref="E28:P28" si="2">SUM(E13+E27)</f>
        <v>61.61</v>
      </c>
      <c r="F28" s="7">
        <f t="shared" si="2"/>
        <v>74.289999999999992</v>
      </c>
      <c r="G28" s="7">
        <f t="shared" si="2"/>
        <v>190.83999999999997</v>
      </c>
      <c r="H28" s="7">
        <f t="shared" si="2"/>
        <v>1683.2199999999998</v>
      </c>
      <c r="I28" s="7">
        <f t="shared" si="2"/>
        <v>0.73</v>
      </c>
      <c r="J28" s="7">
        <f t="shared" si="2"/>
        <v>50.144999999999996</v>
      </c>
      <c r="K28" s="7">
        <f t="shared" si="2"/>
        <v>0.96000000000000008</v>
      </c>
      <c r="L28" s="7">
        <f t="shared" si="2"/>
        <v>8.0360000000000014</v>
      </c>
      <c r="M28" s="7">
        <f t="shared" si="2"/>
        <v>350.88</v>
      </c>
      <c r="N28" s="7">
        <f t="shared" si="2"/>
        <v>219.43</v>
      </c>
      <c r="O28" s="7">
        <f t="shared" si="2"/>
        <v>18.975000000000001</v>
      </c>
      <c r="P28" s="7">
        <f t="shared" si="2"/>
        <v>912.43</v>
      </c>
    </row>
  </sheetData>
  <mergeCells count="15">
    <mergeCell ref="B4:C4"/>
    <mergeCell ref="M6:P6"/>
    <mergeCell ref="B18:B19"/>
    <mergeCell ref="C18:C19"/>
    <mergeCell ref="D18:D19"/>
    <mergeCell ref="E18:G18"/>
    <mergeCell ref="H18:H19"/>
    <mergeCell ref="I18:L18"/>
    <mergeCell ref="M18:P18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workbookViewId="0">
      <selection activeCell="B4" sqref="B4:C4"/>
    </sheetView>
  </sheetViews>
  <sheetFormatPr defaultRowHeight="14.4" x14ac:dyDescent="0.3"/>
  <cols>
    <col min="2" max="2" width="13.109375" customWidth="1"/>
    <col min="3" max="3" width="30.109375" customWidth="1"/>
    <col min="8" max="8" width="9.44140625" customWidth="1"/>
  </cols>
  <sheetData>
    <row r="1" spans="2:16" ht="18" x14ac:dyDescent="0.35">
      <c r="B1" s="10" t="s">
        <v>32</v>
      </c>
      <c r="C1" s="10"/>
    </row>
    <row r="2" spans="2:16" ht="18" x14ac:dyDescent="0.35">
      <c r="B2" s="10" t="s">
        <v>84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0" t="s">
        <v>85</v>
      </c>
    </row>
    <row r="6" spans="2:16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x14ac:dyDescent="0.3">
      <c r="B7" s="21"/>
      <c r="C7" s="17"/>
      <c r="D7" s="21"/>
      <c r="E7" s="12" t="s">
        <v>5</v>
      </c>
      <c r="F7" s="12" t="s">
        <v>6</v>
      </c>
      <c r="G7" s="12" t="s">
        <v>7</v>
      </c>
      <c r="H7" s="17"/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</row>
    <row r="8" spans="2:16" ht="31.2" x14ac:dyDescent="0.3">
      <c r="B8" s="2" t="s">
        <v>146</v>
      </c>
      <c r="C8" s="5" t="s">
        <v>171</v>
      </c>
      <c r="D8" s="2">
        <v>100</v>
      </c>
      <c r="E8" s="6">
        <v>23.85</v>
      </c>
      <c r="F8" s="6">
        <v>11.7</v>
      </c>
      <c r="G8" s="6">
        <v>4.8</v>
      </c>
      <c r="H8" s="6">
        <v>220.5</v>
      </c>
      <c r="I8" s="6">
        <v>0.09</v>
      </c>
      <c r="J8" s="6">
        <v>0.75</v>
      </c>
      <c r="K8" s="6">
        <v>0.06</v>
      </c>
      <c r="L8" s="6">
        <v>4.0999999999999996</v>
      </c>
      <c r="M8" s="6">
        <v>60</v>
      </c>
      <c r="N8" s="6">
        <v>37.5</v>
      </c>
      <c r="O8" s="6">
        <v>1.5</v>
      </c>
      <c r="P8" s="6">
        <v>203</v>
      </c>
    </row>
    <row r="9" spans="2:16" ht="15.6" x14ac:dyDescent="0.3">
      <c r="B9" s="2" t="s">
        <v>172</v>
      </c>
      <c r="C9" s="5" t="s">
        <v>170</v>
      </c>
      <c r="D9" s="2">
        <v>200</v>
      </c>
      <c r="E9" s="6">
        <v>3.79</v>
      </c>
      <c r="F9" s="6">
        <v>8.6999999999999993</v>
      </c>
      <c r="G9" s="6">
        <v>13.5</v>
      </c>
      <c r="H9" s="6">
        <v>169</v>
      </c>
      <c r="I9" s="6">
        <v>0.105</v>
      </c>
      <c r="J9" s="6">
        <v>4.0949999999999998</v>
      </c>
      <c r="K9" s="6">
        <v>7.4999999999999997E-2</v>
      </c>
      <c r="L9" s="6">
        <v>0</v>
      </c>
      <c r="M9" s="6">
        <v>46.994999999999997</v>
      </c>
      <c r="N9" s="6">
        <v>25.995000000000001</v>
      </c>
      <c r="O9" s="6">
        <v>0.79500000000000004</v>
      </c>
      <c r="P9" s="6">
        <v>94.004999999999995</v>
      </c>
    </row>
    <row r="10" spans="2:16" ht="15.6" x14ac:dyDescent="0.3">
      <c r="B10" s="2" t="s">
        <v>167</v>
      </c>
      <c r="C10" s="5" t="s">
        <v>166</v>
      </c>
      <c r="D10" s="2">
        <v>100</v>
      </c>
      <c r="E10" s="2">
        <v>0.8</v>
      </c>
      <c r="F10" s="2">
        <v>10.1</v>
      </c>
      <c r="G10" s="6">
        <v>2.1</v>
      </c>
      <c r="H10" s="6">
        <v>102</v>
      </c>
      <c r="I10" s="6">
        <v>0.02</v>
      </c>
      <c r="J10" s="6">
        <v>7</v>
      </c>
      <c r="K10" s="6">
        <v>0</v>
      </c>
      <c r="L10" s="6">
        <v>4.5999999999999996</v>
      </c>
      <c r="M10" s="6">
        <v>30</v>
      </c>
      <c r="N10" s="6">
        <v>13</v>
      </c>
      <c r="O10" s="6">
        <v>0.6</v>
      </c>
      <c r="P10" s="6">
        <v>31</v>
      </c>
    </row>
    <row r="11" spans="2:16" ht="15.6" x14ac:dyDescent="0.3">
      <c r="B11" s="2" t="s">
        <v>83</v>
      </c>
      <c r="C11" s="5" t="s">
        <v>38</v>
      </c>
      <c r="D11" s="2">
        <v>200</v>
      </c>
      <c r="E11" s="6">
        <v>0.1</v>
      </c>
      <c r="F11" s="6">
        <v>0</v>
      </c>
      <c r="G11" s="6">
        <v>20.7</v>
      </c>
      <c r="H11" s="6">
        <v>83</v>
      </c>
      <c r="I11" s="6">
        <v>0</v>
      </c>
      <c r="J11" s="6">
        <v>1.2</v>
      </c>
      <c r="K11" s="6">
        <v>0</v>
      </c>
      <c r="L11" s="6">
        <v>0</v>
      </c>
      <c r="M11" s="6">
        <v>3</v>
      </c>
      <c r="N11" s="6">
        <v>3</v>
      </c>
      <c r="O11" s="6">
        <v>0.2</v>
      </c>
      <c r="P11" s="6">
        <v>2</v>
      </c>
    </row>
    <row r="12" spans="2:16" ht="15.6" x14ac:dyDescent="0.3">
      <c r="B12" s="2" t="s">
        <v>48</v>
      </c>
      <c r="C12" s="5" t="s">
        <v>31</v>
      </c>
      <c r="D12" s="2">
        <v>50</v>
      </c>
      <c r="E12" s="2">
        <v>3.8</v>
      </c>
      <c r="F12" s="2">
        <v>0.4</v>
      </c>
      <c r="G12" s="2">
        <v>24.6</v>
      </c>
      <c r="H12" s="2">
        <v>117.5</v>
      </c>
      <c r="I12" s="2">
        <v>0.06</v>
      </c>
      <c r="J12" s="2">
        <v>0</v>
      </c>
      <c r="K12" s="2">
        <v>0</v>
      </c>
      <c r="L12" s="2">
        <v>0.55000000000000004</v>
      </c>
      <c r="M12" s="2">
        <v>10</v>
      </c>
      <c r="N12" s="2">
        <v>7</v>
      </c>
      <c r="O12" s="2">
        <v>0.55000000000000004</v>
      </c>
      <c r="P12" s="2">
        <v>32.5</v>
      </c>
    </row>
    <row r="13" spans="2:16" ht="15.6" x14ac:dyDescent="0.3">
      <c r="B13" s="2" t="s">
        <v>47</v>
      </c>
      <c r="C13" s="5" t="s">
        <v>20</v>
      </c>
      <c r="D13" s="2">
        <v>200</v>
      </c>
      <c r="E13" s="6">
        <v>0.8</v>
      </c>
      <c r="F13" s="6">
        <v>0.6</v>
      </c>
      <c r="G13" s="6">
        <v>20.6</v>
      </c>
      <c r="H13" s="6">
        <v>94</v>
      </c>
      <c r="I13" s="6">
        <v>0.04</v>
      </c>
      <c r="J13" s="6">
        <v>10</v>
      </c>
      <c r="K13" s="6">
        <v>0</v>
      </c>
      <c r="L13" s="6">
        <v>0.8</v>
      </c>
      <c r="M13" s="6">
        <v>38</v>
      </c>
      <c r="N13" s="6">
        <v>24</v>
      </c>
      <c r="O13" s="6">
        <v>4.5999999999999996</v>
      </c>
      <c r="P13" s="6">
        <v>32</v>
      </c>
    </row>
    <row r="14" spans="2:16" ht="15.6" x14ac:dyDescent="0.3">
      <c r="B14" s="3" t="s">
        <v>18</v>
      </c>
      <c r="C14" s="3"/>
      <c r="D14" s="3"/>
      <c r="E14" s="7">
        <f t="shared" ref="E14:P14" si="0">SUM(E8:E13)</f>
        <v>33.14</v>
      </c>
      <c r="F14" s="7">
        <f t="shared" si="0"/>
        <v>31.5</v>
      </c>
      <c r="G14" s="7">
        <f t="shared" si="0"/>
        <v>86.300000000000011</v>
      </c>
      <c r="H14" s="7">
        <f t="shared" si="0"/>
        <v>786</v>
      </c>
      <c r="I14" s="7">
        <f t="shared" si="0"/>
        <v>0.315</v>
      </c>
      <c r="J14" s="7">
        <f t="shared" si="0"/>
        <v>23.044999999999998</v>
      </c>
      <c r="K14" s="7">
        <f t="shared" si="0"/>
        <v>0.13500000000000001</v>
      </c>
      <c r="L14" s="7">
        <f t="shared" si="0"/>
        <v>10.050000000000001</v>
      </c>
      <c r="M14" s="7">
        <f t="shared" si="0"/>
        <v>187.995</v>
      </c>
      <c r="N14" s="7">
        <f t="shared" si="0"/>
        <v>110.495</v>
      </c>
      <c r="O14" s="7">
        <f t="shared" si="0"/>
        <v>8.245000000000001</v>
      </c>
      <c r="P14" s="7">
        <f t="shared" si="0"/>
        <v>394.505</v>
      </c>
    </row>
    <row r="18" spans="2:16" ht="18" x14ac:dyDescent="0.35">
      <c r="B18" s="10" t="s">
        <v>87</v>
      </c>
    </row>
    <row r="19" spans="2:16" ht="15" customHeight="1" x14ac:dyDescent="0.3">
      <c r="B19" s="20" t="s">
        <v>33</v>
      </c>
      <c r="C19" s="17" t="s">
        <v>0</v>
      </c>
      <c r="D19" s="20" t="s">
        <v>16</v>
      </c>
      <c r="E19" s="17" t="s">
        <v>1</v>
      </c>
      <c r="F19" s="17"/>
      <c r="G19" s="17"/>
      <c r="H19" s="20" t="s">
        <v>2</v>
      </c>
      <c r="I19" s="17" t="s">
        <v>3</v>
      </c>
      <c r="J19" s="17"/>
      <c r="K19" s="17"/>
      <c r="L19" s="17"/>
      <c r="M19" s="17" t="s">
        <v>4</v>
      </c>
      <c r="N19" s="17"/>
      <c r="O19" s="17"/>
      <c r="P19" s="17"/>
    </row>
    <row r="20" spans="2:16" x14ac:dyDescent="0.3">
      <c r="B20" s="21"/>
      <c r="C20" s="17"/>
      <c r="D20" s="21"/>
      <c r="E20" s="12" t="s">
        <v>5</v>
      </c>
      <c r="F20" s="12" t="s">
        <v>6</v>
      </c>
      <c r="G20" s="12" t="s">
        <v>7</v>
      </c>
      <c r="H20" s="21"/>
      <c r="I20" s="12" t="s">
        <v>8</v>
      </c>
      <c r="J20" s="12" t="s">
        <v>9</v>
      </c>
      <c r="K20" s="12" t="s">
        <v>10</v>
      </c>
      <c r="L20" s="12" t="s">
        <v>11</v>
      </c>
      <c r="M20" s="12" t="s">
        <v>12</v>
      </c>
      <c r="N20" s="12" t="s">
        <v>13</v>
      </c>
      <c r="O20" s="12" t="s">
        <v>14</v>
      </c>
      <c r="P20" s="12" t="s">
        <v>15</v>
      </c>
    </row>
    <row r="21" spans="2:16" ht="46.8" x14ac:dyDescent="0.3">
      <c r="B21" s="2" t="s">
        <v>99</v>
      </c>
      <c r="C21" s="5" t="s">
        <v>100</v>
      </c>
      <c r="D21" s="2">
        <v>100</v>
      </c>
      <c r="E21" s="6">
        <v>0.9</v>
      </c>
      <c r="F21" s="6">
        <v>5.0999999999999996</v>
      </c>
      <c r="G21" s="6">
        <v>3.6</v>
      </c>
      <c r="H21" s="6">
        <v>64</v>
      </c>
      <c r="I21" s="6">
        <v>0.04</v>
      </c>
      <c r="J21" s="6">
        <v>14.1</v>
      </c>
      <c r="K21" s="6">
        <v>0</v>
      </c>
      <c r="L21" s="6">
        <v>2.6</v>
      </c>
      <c r="M21" s="6">
        <v>17</v>
      </c>
      <c r="N21" s="6">
        <v>16</v>
      </c>
      <c r="O21" s="6">
        <v>0.7</v>
      </c>
      <c r="P21" s="6">
        <v>32</v>
      </c>
    </row>
    <row r="22" spans="2:16" ht="15.6" x14ac:dyDescent="0.3">
      <c r="B22" s="2" t="s">
        <v>132</v>
      </c>
      <c r="C22" s="5" t="s">
        <v>152</v>
      </c>
      <c r="D22" s="2">
        <v>200</v>
      </c>
      <c r="E22" s="6">
        <v>1.74</v>
      </c>
      <c r="F22" s="6">
        <v>3.56</v>
      </c>
      <c r="G22" s="6">
        <v>9.6199999999999992</v>
      </c>
      <c r="H22" s="6">
        <v>77.599999999999994</v>
      </c>
      <c r="I22" s="6">
        <v>7.4999999999999997E-2</v>
      </c>
      <c r="J22" s="6">
        <v>9.1750000000000007</v>
      </c>
      <c r="K22" s="6">
        <v>0.05</v>
      </c>
      <c r="L22" s="6">
        <v>0.25</v>
      </c>
      <c r="M22" s="6">
        <v>37.75</v>
      </c>
      <c r="N22" s="6">
        <v>31</v>
      </c>
      <c r="O22" s="6">
        <v>1.5249999999999999</v>
      </c>
      <c r="P22" s="6">
        <v>69.25</v>
      </c>
    </row>
    <row r="23" spans="2:16" ht="31.2" x14ac:dyDescent="0.3">
      <c r="B23" s="2" t="s">
        <v>133</v>
      </c>
      <c r="C23" s="5" t="s">
        <v>134</v>
      </c>
      <c r="D23" s="2">
        <v>150</v>
      </c>
      <c r="E23" s="6">
        <v>14.55</v>
      </c>
      <c r="F23" s="6">
        <v>35.055</v>
      </c>
      <c r="G23" s="6">
        <v>8.6999999999999993</v>
      </c>
      <c r="H23" s="6">
        <v>408.9</v>
      </c>
      <c r="I23" s="6">
        <v>4.4999999999999998E-2</v>
      </c>
      <c r="J23" s="6">
        <v>20.100000000000001</v>
      </c>
      <c r="K23" s="6">
        <v>0.36</v>
      </c>
      <c r="L23" s="6">
        <v>1.05</v>
      </c>
      <c r="M23" s="6">
        <v>57</v>
      </c>
      <c r="N23" s="6">
        <v>34.99</v>
      </c>
      <c r="O23" s="6">
        <v>2.1150000000000002</v>
      </c>
      <c r="P23" s="6">
        <v>151.5</v>
      </c>
    </row>
    <row r="24" spans="2:16" ht="15.6" x14ac:dyDescent="0.3">
      <c r="B24" s="2" t="s">
        <v>103</v>
      </c>
      <c r="C24" s="4" t="s">
        <v>104</v>
      </c>
      <c r="D24" s="2">
        <v>200</v>
      </c>
      <c r="E24" s="6">
        <v>0.5</v>
      </c>
      <c r="F24" s="6">
        <v>0</v>
      </c>
      <c r="G24" s="6">
        <v>27</v>
      </c>
      <c r="H24" s="6">
        <v>110</v>
      </c>
      <c r="I24" s="6">
        <v>0.01</v>
      </c>
      <c r="J24" s="6">
        <v>0.5</v>
      </c>
      <c r="K24" s="6">
        <v>0</v>
      </c>
      <c r="L24" s="6">
        <v>0</v>
      </c>
      <c r="M24" s="6">
        <v>28</v>
      </c>
      <c r="N24" s="6">
        <v>7</v>
      </c>
      <c r="O24" s="6">
        <v>1.5</v>
      </c>
      <c r="P24" s="6">
        <v>19</v>
      </c>
    </row>
    <row r="25" spans="2:16" ht="15.6" x14ac:dyDescent="0.3">
      <c r="B25" s="2" t="s">
        <v>48</v>
      </c>
      <c r="C25" s="5" t="s">
        <v>31</v>
      </c>
      <c r="D25" s="2">
        <v>50</v>
      </c>
      <c r="E25" s="2">
        <v>3.8</v>
      </c>
      <c r="F25" s="2">
        <v>0.4</v>
      </c>
      <c r="G25" s="2">
        <v>24.6</v>
      </c>
      <c r="H25" s="2">
        <v>117.5</v>
      </c>
      <c r="I25" s="2">
        <v>0.06</v>
      </c>
      <c r="J25" s="2">
        <v>0</v>
      </c>
      <c r="K25" s="2">
        <v>0</v>
      </c>
      <c r="L25" s="2">
        <v>0.55000000000000004</v>
      </c>
      <c r="M25" s="2">
        <v>10</v>
      </c>
      <c r="N25" s="2">
        <v>7</v>
      </c>
      <c r="O25" s="2">
        <v>0.55000000000000004</v>
      </c>
      <c r="P25" s="2">
        <v>32.5</v>
      </c>
    </row>
    <row r="26" spans="2:16" ht="15.6" x14ac:dyDescent="0.3">
      <c r="B26" s="2" t="s">
        <v>51</v>
      </c>
      <c r="C26" s="4" t="s">
        <v>40</v>
      </c>
      <c r="D26" s="2">
        <v>50</v>
      </c>
      <c r="E26" s="2">
        <v>3.3</v>
      </c>
      <c r="F26" s="2">
        <v>0.6</v>
      </c>
      <c r="G26" s="2">
        <v>17</v>
      </c>
      <c r="H26" s="2">
        <v>90.5</v>
      </c>
      <c r="I26" s="2">
        <v>0.09</v>
      </c>
      <c r="J26" s="2">
        <v>0</v>
      </c>
      <c r="K26" s="2">
        <v>0</v>
      </c>
      <c r="L26" s="2">
        <v>0</v>
      </c>
      <c r="M26" s="2">
        <v>17.5</v>
      </c>
      <c r="N26" s="2">
        <v>23.5</v>
      </c>
      <c r="O26" s="2">
        <v>1.95</v>
      </c>
      <c r="P26" s="2">
        <v>79</v>
      </c>
    </row>
    <row r="27" spans="2:16" ht="15.6" x14ac:dyDescent="0.3">
      <c r="B27" s="3" t="s">
        <v>18</v>
      </c>
      <c r="C27" s="3"/>
      <c r="D27" s="3"/>
      <c r="E27" s="7">
        <f t="shared" ref="E27:P27" si="1">SUM(E21:E26)</f>
        <v>24.790000000000003</v>
      </c>
      <c r="F27" s="7">
        <f t="shared" si="1"/>
        <v>44.715000000000003</v>
      </c>
      <c r="G27" s="7">
        <f t="shared" si="1"/>
        <v>90.52000000000001</v>
      </c>
      <c r="H27" s="7">
        <f t="shared" si="1"/>
        <v>868.5</v>
      </c>
      <c r="I27" s="7">
        <f t="shared" si="1"/>
        <v>0.31999999999999995</v>
      </c>
      <c r="J27" s="7">
        <f t="shared" si="1"/>
        <v>43.875</v>
      </c>
      <c r="K27" s="7">
        <f t="shared" si="1"/>
        <v>0.41</v>
      </c>
      <c r="L27" s="7">
        <f t="shared" si="1"/>
        <v>4.45</v>
      </c>
      <c r="M27" s="7">
        <f t="shared" si="1"/>
        <v>167.25</v>
      </c>
      <c r="N27" s="7">
        <f t="shared" si="1"/>
        <v>119.49000000000001</v>
      </c>
      <c r="O27" s="7">
        <f t="shared" si="1"/>
        <v>8.34</v>
      </c>
      <c r="P27" s="7">
        <f t="shared" si="1"/>
        <v>383.25</v>
      </c>
    </row>
    <row r="28" spans="2:16" ht="62.4" x14ac:dyDescent="0.3">
      <c r="B28" s="11" t="s">
        <v>98</v>
      </c>
      <c r="C28" s="3"/>
      <c r="D28" s="3"/>
      <c r="E28" s="7">
        <f t="shared" ref="E28:P28" si="2">SUM(E14+E27)</f>
        <v>57.930000000000007</v>
      </c>
      <c r="F28" s="7">
        <f t="shared" si="2"/>
        <v>76.215000000000003</v>
      </c>
      <c r="G28" s="7">
        <f t="shared" si="2"/>
        <v>176.82000000000002</v>
      </c>
      <c r="H28" s="7">
        <f t="shared" si="2"/>
        <v>1654.5</v>
      </c>
      <c r="I28" s="7">
        <f t="shared" si="2"/>
        <v>0.63500000000000001</v>
      </c>
      <c r="J28" s="7">
        <f t="shared" si="2"/>
        <v>66.92</v>
      </c>
      <c r="K28" s="7">
        <f t="shared" si="2"/>
        <v>0.54499999999999993</v>
      </c>
      <c r="L28" s="7">
        <f t="shared" si="2"/>
        <v>14.5</v>
      </c>
      <c r="M28" s="7">
        <f t="shared" si="2"/>
        <v>355.245</v>
      </c>
      <c r="N28" s="7">
        <f t="shared" si="2"/>
        <v>229.98500000000001</v>
      </c>
      <c r="O28" s="7">
        <f t="shared" si="2"/>
        <v>16.585000000000001</v>
      </c>
      <c r="P28" s="7">
        <f t="shared" si="2"/>
        <v>777.755</v>
      </c>
    </row>
  </sheetData>
  <mergeCells count="15">
    <mergeCell ref="B4:C4"/>
    <mergeCell ref="M6:P6"/>
    <mergeCell ref="B19:B20"/>
    <mergeCell ref="C19:C20"/>
    <mergeCell ref="D19:D20"/>
    <mergeCell ref="E19:G19"/>
    <mergeCell ref="H19:H20"/>
    <mergeCell ref="I19:L19"/>
    <mergeCell ref="M19:P19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workbookViewId="0">
      <selection activeCell="B4" sqref="B4:C4"/>
    </sheetView>
  </sheetViews>
  <sheetFormatPr defaultRowHeight="14.4" x14ac:dyDescent="0.3"/>
  <cols>
    <col min="2" max="2" width="13.109375" customWidth="1"/>
    <col min="3" max="3" width="30.109375" customWidth="1"/>
    <col min="8" max="8" width="9.44140625" customWidth="1"/>
  </cols>
  <sheetData>
    <row r="1" spans="2:16" ht="18" x14ac:dyDescent="0.35">
      <c r="B1" s="10" t="s">
        <v>36</v>
      </c>
      <c r="C1" s="10"/>
    </row>
    <row r="2" spans="2:16" ht="18" x14ac:dyDescent="0.35">
      <c r="B2" s="10" t="s">
        <v>84</v>
      </c>
      <c r="C2" s="10"/>
    </row>
    <row r="3" spans="2:16" ht="18" x14ac:dyDescent="0.35">
      <c r="B3" s="10" t="s">
        <v>26</v>
      </c>
      <c r="C3" s="10"/>
    </row>
    <row r="4" spans="2:16" ht="18" x14ac:dyDescent="0.35">
      <c r="B4" s="18"/>
      <c r="C4" s="18"/>
    </row>
    <row r="5" spans="2:16" ht="18" x14ac:dyDescent="0.35">
      <c r="B5" s="10" t="s">
        <v>105</v>
      </c>
    </row>
    <row r="6" spans="2:16" x14ac:dyDescent="0.3">
      <c r="B6" s="20" t="s">
        <v>33</v>
      </c>
      <c r="C6" s="17" t="s">
        <v>0</v>
      </c>
      <c r="D6" s="20" t="s">
        <v>17</v>
      </c>
      <c r="E6" s="17" t="s">
        <v>1</v>
      </c>
      <c r="F6" s="17"/>
      <c r="G6" s="17"/>
      <c r="H6" s="17" t="s">
        <v>2</v>
      </c>
      <c r="I6" s="17" t="s">
        <v>3</v>
      </c>
      <c r="J6" s="17"/>
      <c r="K6" s="17"/>
      <c r="L6" s="17"/>
      <c r="M6" s="17" t="s">
        <v>4</v>
      </c>
      <c r="N6" s="17"/>
      <c r="O6" s="17"/>
      <c r="P6" s="17"/>
    </row>
    <row r="7" spans="2:16" x14ac:dyDescent="0.3">
      <c r="B7" s="21"/>
      <c r="C7" s="17"/>
      <c r="D7" s="21"/>
      <c r="E7" s="12" t="s">
        <v>5</v>
      </c>
      <c r="F7" s="12" t="s">
        <v>6</v>
      </c>
      <c r="G7" s="12" t="s">
        <v>7</v>
      </c>
      <c r="H7" s="17"/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</row>
    <row r="8" spans="2:16" ht="15.6" x14ac:dyDescent="0.3">
      <c r="B8" s="2" t="s">
        <v>116</v>
      </c>
      <c r="C8" s="5" t="s">
        <v>117</v>
      </c>
      <c r="D8" s="2">
        <v>200</v>
      </c>
      <c r="E8" s="6">
        <v>11.83</v>
      </c>
      <c r="F8" s="6">
        <v>12.34</v>
      </c>
      <c r="G8" s="6">
        <v>13.63</v>
      </c>
      <c r="H8" s="6">
        <v>212.57</v>
      </c>
      <c r="I8" s="6">
        <v>0.1</v>
      </c>
      <c r="J8" s="6">
        <v>8.91</v>
      </c>
      <c r="K8" s="6">
        <v>0.02</v>
      </c>
      <c r="L8" s="6">
        <v>2.66</v>
      </c>
      <c r="M8" s="6">
        <v>21.43</v>
      </c>
      <c r="N8" s="6">
        <v>33.43</v>
      </c>
      <c r="O8" s="6">
        <v>1.54</v>
      </c>
      <c r="P8" s="6">
        <v>119.14</v>
      </c>
    </row>
    <row r="9" spans="2:16" ht="31.2" x14ac:dyDescent="0.3">
      <c r="B9" s="2" t="s">
        <v>106</v>
      </c>
      <c r="C9" s="5" t="s">
        <v>107</v>
      </c>
      <c r="D9" s="2">
        <v>200</v>
      </c>
      <c r="E9" s="6">
        <v>0.3</v>
      </c>
      <c r="F9" s="6">
        <v>0.1</v>
      </c>
      <c r="G9" s="6">
        <v>17.2</v>
      </c>
      <c r="H9" s="6">
        <v>71</v>
      </c>
      <c r="I9" s="6">
        <v>0.01</v>
      </c>
      <c r="J9" s="6">
        <v>24</v>
      </c>
      <c r="K9" s="6">
        <v>0</v>
      </c>
      <c r="L9" s="6">
        <v>0</v>
      </c>
      <c r="M9" s="6">
        <v>11</v>
      </c>
      <c r="N9" s="6">
        <v>9</v>
      </c>
      <c r="O9" s="6">
        <v>0.4</v>
      </c>
      <c r="P9" s="6">
        <v>10</v>
      </c>
    </row>
    <row r="10" spans="2:16" ht="15.6" x14ac:dyDescent="0.3">
      <c r="B10" s="2" t="s">
        <v>48</v>
      </c>
      <c r="C10" s="5" t="s">
        <v>31</v>
      </c>
      <c r="D10" s="2">
        <v>50</v>
      </c>
      <c r="E10" s="2">
        <v>3.8</v>
      </c>
      <c r="F10" s="2">
        <v>0.4</v>
      </c>
      <c r="G10" s="2">
        <v>24.6</v>
      </c>
      <c r="H10" s="2">
        <v>117.5</v>
      </c>
      <c r="I10" s="2">
        <v>0.06</v>
      </c>
      <c r="J10" s="2">
        <v>0</v>
      </c>
      <c r="K10" s="2">
        <v>0</v>
      </c>
      <c r="L10" s="2">
        <v>0.55000000000000004</v>
      </c>
      <c r="M10" s="2">
        <v>10</v>
      </c>
      <c r="N10" s="2">
        <v>7</v>
      </c>
      <c r="O10" s="2">
        <v>0.55000000000000004</v>
      </c>
      <c r="P10" s="2">
        <v>32.5</v>
      </c>
    </row>
    <row r="11" spans="2:16" ht="15.6" x14ac:dyDescent="0.3">
      <c r="B11" s="2"/>
      <c r="C11" s="5" t="s">
        <v>157</v>
      </c>
      <c r="D11" s="2">
        <v>40</v>
      </c>
      <c r="E11" s="6">
        <v>3.2</v>
      </c>
      <c r="F11" s="6">
        <v>1.88</v>
      </c>
      <c r="G11" s="6">
        <v>22.12</v>
      </c>
      <c r="H11" s="6">
        <v>198</v>
      </c>
      <c r="I11" s="6">
        <v>0.11</v>
      </c>
      <c r="J11" s="6">
        <v>0</v>
      </c>
      <c r="K11" s="6">
        <v>7.0000000000000007E-2</v>
      </c>
      <c r="L11" s="6">
        <v>0</v>
      </c>
      <c r="M11" s="6">
        <v>18.8</v>
      </c>
      <c r="N11" s="6">
        <v>4.8</v>
      </c>
      <c r="O11" s="6">
        <v>1.43</v>
      </c>
      <c r="P11" s="6">
        <v>69.2</v>
      </c>
    </row>
    <row r="12" spans="2:16" ht="15.6" x14ac:dyDescent="0.3">
      <c r="B12" s="3" t="s">
        <v>18</v>
      </c>
      <c r="C12" s="3"/>
      <c r="D12" s="3"/>
      <c r="E12" s="7">
        <f t="shared" ref="E12:P12" si="0">SUM(E8:E11)</f>
        <v>19.13</v>
      </c>
      <c r="F12" s="7">
        <f t="shared" si="0"/>
        <v>14.719999999999999</v>
      </c>
      <c r="G12" s="7">
        <f t="shared" si="0"/>
        <v>77.55</v>
      </c>
      <c r="H12" s="7">
        <f t="shared" si="0"/>
        <v>599.06999999999994</v>
      </c>
      <c r="I12" s="7">
        <f t="shared" si="0"/>
        <v>0.27999999999999997</v>
      </c>
      <c r="J12" s="7">
        <f t="shared" si="0"/>
        <v>32.909999999999997</v>
      </c>
      <c r="K12" s="7">
        <f t="shared" si="0"/>
        <v>9.0000000000000011E-2</v>
      </c>
      <c r="L12" s="7">
        <f t="shared" si="0"/>
        <v>3.21</v>
      </c>
      <c r="M12" s="7">
        <f t="shared" si="0"/>
        <v>61.230000000000004</v>
      </c>
      <c r="N12" s="7">
        <f t="shared" si="0"/>
        <v>54.23</v>
      </c>
      <c r="O12" s="7">
        <f t="shared" si="0"/>
        <v>3.92</v>
      </c>
      <c r="P12" s="7">
        <f t="shared" si="0"/>
        <v>230.83999999999997</v>
      </c>
    </row>
    <row r="16" spans="2:16" ht="18" x14ac:dyDescent="0.35">
      <c r="B16" s="10" t="s">
        <v>108</v>
      </c>
    </row>
    <row r="17" spans="2:16" x14ac:dyDescent="0.3">
      <c r="B17" s="20" t="s">
        <v>33</v>
      </c>
      <c r="C17" s="17" t="s">
        <v>0</v>
      </c>
      <c r="D17" s="20" t="s">
        <v>16</v>
      </c>
      <c r="E17" s="17" t="s">
        <v>1</v>
      </c>
      <c r="F17" s="17"/>
      <c r="G17" s="17"/>
      <c r="H17" s="20" t="s">
        <v>2</v>
      </c>
      <c r="I17" s="17" t="s">
        <v>3</v>
      </c>
      <c r="J17" s="17"/>
      <c r="K17" s="17"/>
      <c r="L17" s="17"/>
      <c r="M17" s="17" t="s">
        <v>4</v>
      </c>
      <c r="N17" s="17"/>
      <c r="O17" s="17"/>
      <c r="P17" s="17"/>
    </row>
    <row r="18" spans="2:16" ht="15" customHeight="1" x14ac:dyDescent="0.3">
      <c r="B18" s="21"/>
      <c r="C18" s="17"/>
      <c r="D18" s="21"/>
      <c r="E18" s="12" t="s">
        <v>5</v>
      </c>
      <c r="F18" s="12" t="s">
        <v>6</v>
      </c>
      <c r="G18" s="12" t="s">
        <v>7</v>
      </c>
      <c r="H18" s="21"/>
      <c r="I18" s="12" t="s">
        <v>8</v>
      </c>
      <c r="J18" s="12" t="s">
        <v>9</v>
      </c>
      <c r="K18" s="12" t="s">
        <v>10</v>
      </c>
      <c r="L18" s="12" t="s">
        <v>11</v>
      </c>
      <c r="M18" s="12" t="s">
        <v>12</v>
      </c>
      <c r="N18" s="12" t="s">
        <v>13</v>
      </c>
      <c r="O18" s="12" t="s">
        <v>14</v>
      </c>
      <c r="P18" s="12" t="s">
        <v>15</v>
      </c>
    </row>
    <row r="19" spans="2:16" ht="15.6" x14ac:dyDescent="0.3">
      <c r="B19" s="2" t="s">
        <v>135</v>
      </c>
      <c r="C19" s="5" t="s">
        <v>136</v>
      </c>
      <c r="D19" s="2">
        <v>100</v>
      </c>
      <c r="E19" s="6">
        <v>2.8</v>
      </c>
      <c r="F19" s="6">
        <v>12.1</v>
      </c>
      <c r="G19" s="6">
        <v>7.1</v>
      </c>
      <c r="H19" s="6">
        <v>148</v>
      </c>
      <c r="I19" s="6">
        <v>0.02</v>
      </c>
      <c r="J19" s="6">
        <v>5.5</v>
      </c>
      <c r="K19" s="6">
        <v>0.01</v>
      </c>
      <c r="L19" s="6">
        <v>4.5</v>
      </c>
      <c r="M19" s="6">
        <v>89</v>
      </c>
      <c r="N19" s="6">
        <v>19</v>
      </c>
      <c r="O19" s="6">
        <v>1.2</v>
      </c>
      <c r="P19" s="6">
        <v>82</v>
      </c>
    </row>
    <row r="20" spans="2:16" ht="31.2" x14ac:dyDescent="0.3">
      <c r="B20" s="2" t="s">
        <v>59</v>
      </c>
      <c r="C20" s="5" t="s">
        <v>153</v>
      </c>
      <c r="D20" s="2">
        <v>250</v>
      </c>
      <c r="E20" s="6">
        <v>3.68</v>
      </c>
      <c r="F20" s="6">
        <v>4.4000000000000004</v>
      </c>
      <c r="G20" s="6">
        <v>15.28</v>
      </c>
      <c r="H20" s="6">
        <v>115.5</v>
      </c>
      <c r="I20" s="6">
        <v>0.11</v>
      </c>
      <c r="J20" s="6">
        <v>15.7</v>
      </c>
      <c r="K20" s="6">
        <v>0.04</v>
      </c>
      <c r="L20" s="6">
        <v>0.25</v>
      </c>
      <c r="M20" s="6">
        <v>49.75</v>
      </c>
      <c r="N20" s="6">
        <v>33.5</v>
      </c>
      <c r="O20" s="6">
        <v>1.45</v>
      </c>
      <c r="P20" s="6">
        <v>100.25</v>
      </c>
    </row>
    <row r="21" spans="2:16" ht="15.6" x14ac:dyDescent="0.3">
      <c r="B21" s="13" t="s">
        <v>138</v>
      </c>
      <c r="C21" s="5" t="s">
        <v>139</v>
      </c>
      <c r="D21" s="2">
        <v>100</v>
      </c>
      <c r="E21" s="2">
        <v>13.9</v>
      </c>
      <c r="F21" s="2">
        <v>2.1</v>
      </c>
      <c r="G21" s="6">
        <v>9.6</v>
      </c>
      <c r="H21" s="6">
        <v>113</v>
      </c>
      <c r="I21" s="6">
        <v>7.0000000000000007E-2</v>
      </c>
      <c r="J21" s="6">
        <v>0.4</v>
      </c>
      <c r="K21" s="6">
        <v>0.02</v>
      </c>
      <c r="L21" s="6">
        <v>1</v>
      </c>
      <c r="M21" s="6">
        <v>35</v>
      </c>
      <c r="N21" s="6">
        <v>23</v>
      </c>
      <c r="O21" s="6">
        <v>0.6</v>
      </c>
      <c r="P21" s="6">
        <v>160</v>
      </c>
    </row>
    <row r="22" spans="2:16" ht="15.6" x14ac:dyDescent="0.3">
      <c r="B22" s="13" t="s">
        <v>137</v>
      </c>
      <c r="C22" s="5" t="s">
        <v>41</v>
      </c>
      <c r="D22" s="2">
        <v>200</v>
      </c>
      <c r="E22" s="6">
        <v>4.2</v>
      </c>
      <c r="F22" s="6">
        <v>8.8000000000000007</v>
      </c>
      <c r="G22" s="6">
        <v>21.8</v>
      </c>
      <c r="H22" s="6">
        <v>184</v>
      </c>
      <c r="I22" s="6">
        <v>0.18</v>
      </c>
      <c r="J22" s="6">
        <v>6.8</v>
      </c>
      <c r="K22" s="6">
        <v>0.06</v>
      </c>
      <c r="L22" s="6">
        <v>0.2</v>
      </c>
      <c r="M22" s="6">
        <v>52</v>
      </c>
      <c r="N22" s="6">
        <v>38</v>
      </c>
      <c r="O22" s="6">
        <v>1.4</v>
      </c>
      <c r="P22" s="6">
        <v>114</v>
      </c>
    </row>
    <row r="23" spans="2:16" ht="15.6" x14ac:dyDescent="0.3">
      <c r="B23" s="2" t="s">
        <v>73</v>
      </c>
      <c r="C23" s="4" t="s">
        <v>111</v>
      </c>
      <c r="D23" s="2">
        <v>200</v>
      </c>
      <c r="E23" s="6">
        <v>1</v>
      </c>
      <c r="F23" s="6">
        <v>0.15</v>
      </c>
      <c r="G23" s="6">
        <v>0.15</v>
      </c>
      <c r="H23" s="6">
        <v>114.5</v>
      </c>
      <c r="I23" s="6">
        <v>0.04</v>
      </c>
      <c r="J23" s="6">
        <v>7</v>
      </c>
      <c r="K23" s="6">
        <v>0</v>
      </c>
      <c r="L23" s="6">
        <v>0</v>
      </c>
      <c r="M23" s="6">
        <v>27.5</v>
      </c>
      <c r="N23" s="6">
        <v>0</v>
      </c>
      <c r="O23" s="6">
        <v>1.1000000000000001</v>
      </c>
      <c r="P23" s="6">
        <v>0</v>
      </c>
    </row>
    <row r="24" spans="2:16" ht="15.6" x14ac:dyDescent="0.3">
      <c r="B24" s="2" t="s">
        <v>48</v>
      </c>
      <c r="C24" s="5" t="s">
        <v>31</v>
      </c>
      <c r="D24" s="2">
        <v>50</v>
      </c>
      <c r="E24" s="2">
        <v>3.8</v>
      </c>
      <c r="F24" s="2">
        <v>0.4</v>
      </c>
      <c r="G24" s="2">
        <v>24.6</v>
      </c>
      <c r="H24" s="2">
        <v>117.5</v>
      </c>
      <c r="I24" s="2">
        <v>0.06</v>
      </c>
      <c r="J24" s="2">
        <v>0</v>
      </c>
      <c r="K24" s="2">
        <v>0</v>
      </c>
      <c r="L24" s="2">
        <v>0.55000000000000004</v>
      </c>
      <c r="M24" s="2">
        <v>10</v>
      </c>
      <c r="N24" s="2">
        <v>7</v>
      </c>
      <c r="O24" s="2">
        <v>0.55000000000000004</v>
      </c>
      <c r="P24" s="2">
        <v>32.5</v>
      </c>
    </row>
    <row r="25" spans="2:16" ht="15.6" x14ac:dyDescent="0.3">
      <c r="B25" s="2" t="s">
        <v>51</v>
      </c>
      <c r="C25" s="4" t="s">
        <v>40</v>
      </c>
      <c r="D25" s="2">
        <v>50</v>
      </c>
      <c r="E25" s="2">
        <v>3.3</v>
      </c>
      <c r="F25" s="2">
        <v>0.6</v>
      </c>
      <c r="G25" s="2">
        <v>17</v>
      </c>
      <c r="H25" s="2">
        <v>90.5</v>
      </c>
      <c r="I25" s="2">
        <v>0.09</v>
      </c>
      <c r="J25" s="2">
        <v>0</v>
      </c>
      <c r="K25" s="2">
        <v>0</v>
      </c>
      <c r="L25" s="2">
        <v>0</v>
      </c>
      <c r="M25" s="2">
        <v>17.5</v>
      </c>
      <c r="N25" s="2">
        <v>23.5</v>
      </c>
      <c r="O25" s="2">
        <v>1.95</v>
      </c>
      <c r="P25" s="2">
        <v>79</v>
      </c>
    </row>
    <row r="26" spans="2:16" ht="15.6" x14ac:dyDescent="0.3">
      <c r="B26" s="3" t="s">
        <v>18</v>
      </c>
      <c r="C26" s="3"/>
      <c r="D26" s="3"/>
      <c r="E26" s="7">
        <f t="shared" ref="E26:P26" si="1">SUM(E19:E25)</f>
        <v>32.68</v>
      </c>
      <c r="F26" s="7">
        <f t="shared" si="1"/>
        <v>28.55</v>
      </c>
      <c r="G26" s="7">
        <f t="shared" si="1"/>
        <v>95.53</v>
      </c>
      <c r="H26" s="7">
        <f t="shared" si="1"/>
        <v>883</v>
      </c>
      <c r="I26" s="7">
        <f t="shared" si="1"/>
        <v>0.56999999999999995</v>
      </c>
      <c r="J26" s="7">
        <f t="shared" si="1"/>
        <v>35.4</v>
      </c>
      <c r="K26" s="7">
        <f t="shared" si="1"/>
        <v>0.13</v>
      </c>
      <c r="L26" s="7">
        <f t="shared" si="1"/>
        <v>6.5</v>
      </c>
      <c r="M26" s="7">
        <f t="shared" si="1"/>
        <v>280.75</v>
      </c>
      <c r="N26" s="7">
        <f t="shared" si="1"/>
        <v>144</v>
      </c>
      <c r="O26" s="7">
        <f t="shared" si="1"/>
        <v>8.25</v>
      </c>
      <c r="P26" s="7">
        <f t="shared" si="1"/>
        <v>567.75</v>
      </c>
    </row>
    <row r="27" spans="2:16" ht="62.4" x14ac:dyDescent="0.3">
      <c r="B27" s="11" t="s">
        <v>98</v>
      </c>
      <c r="C27" s="3"/>
      <c r="D27" s="3"/>
      <c r="E27" s="7">
        <f t="shared" ref="E27:P27" si="2">SUM(E12+E26)</f>
        <v>51.81</v>
      </c>
      <c r="F27" s="7">
        <f t="shared" si="2"/>
        <v>43.269999999999996</v>
      </c>
      <c r="G27" s="7">
        <f t="shared" si="2"/>
        <v>173.07999999999998</v>
      </c>
      <c r="H27" s="7">
        <f t="shared" si="2"/>
        <v>1482.07</v>
      </c>
      <c r="I27" s="7">
        <f t="shared" si="2"/>
        <v>0.84999999999999987</v>
      </c>
      <c r="J27" s="7">
        <f t="shared" si="2"/>
        <v>68.31</v>
      </c>
      <c r="K27" s="7">
        <f t="shared" si="2"/>
        <v>0.22000000000000003</v>
      </c>
      <c r="L27" s="7">
        <f t="shared" si="2"/>
        <v>9.7100000000000009</v>
      </c>
      <c r="M27" s="7">
        <f t="shared" si="2"/>
        <v>341.98</v>
      </c>
      <c r="N27" s="7">
        <f t="shared" si="2"/>
        <v>198.23</v>
      </c>
      <c r="O27" s="7">
        <f t="shared" si="2"/>
        <v>12.17</v>
      </c>
      <c r="P27" s="7">
        <f t="shared" si="2"/>
        <v>798.58999999999992</v>
      </c>
    </row>
  </sheetData>
  <mergeCells count="15">
    <mergeCell ref="B4:C4"/>
    <mergeCell ref="M6:P6"/>
    <mergeCell ref="B17:B18"/>
    <mergeCell ref="C17:C18"/>
    <mergeCell ref="D17:D18"/>
    <mergeCell ref="E17:G17"/>
    <mergeCell ref="H17:H18"/>
    <mergeCell ref="I17:L17"/>
    <mergeCell ref="M17:P17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1нед.</vt:lpstr>
      <vt:lpstr>вторник 1нед.</vt:lpstr>
      <vt:lpstr>среда 1нед.</vt:lpstr>
      <vt:lpstr>четверг 1нед.</vt:lpstr>
      <vt:lpstr>пятница 1нед.</vt:lpstr>
      <vt:lpstr>понедельник 2нед.</vt:lpstr>
      <vt:lpstr>вторник 2нед.</vt:lpstr>
      <vt:lpstr>среда 2нед.</vt:lpstr>
      <vt:lpstr>четверг 2нед.</vt:lpstr>
      <vt:lpstr>пятница 2нед.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Линдт Татьяна Викторовна</dc:creator>
  <cp:lastModifiedBy>Леонтьева Екатерина Владимировна</cp:lastModifiedBy>
  <cp:lastPrinted>2021-12-30T05:38:49Z</cp:lastPrinted>
  <dcterms:created xsi:type="dcterms:W3CDTF">2019-01-17T04:10:25Z</dcterms:created>
  <dcterms:modified xsi:type="dcterms:W3CDTF">2024-12-12T11:27:27Z</dcterms:modified>
</cp:coreProperties>
</file>